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66925"/>
  <xr:revisionPtr revIDLastSave="4" documentId="8_{F1DE573D-F50E-49BB-8AD6-E666356BBEC1}" xr6:coauthVersionLast="47" xr6:coauthVersionMax="47" xr10:uidLastSave="{107A83C1-8E4B-4924-9DE7-D954EAC40280}"/>
  <bookViews>
    <workbookView xWindow="-120" yWindow="-120" windowWidth="20730" windowHeight="11160" activeTab="1" xr2:uid="{00000000-000D-0000-FFFF-FFFF00000000}"/>
  </bookViews>
  <sheets>
    <sheet name="Index" sheetId="1" r:id="rId1"/>
    <sheet name="SAMFLEX" sheetId="2" r:id="rId2"/>
  </sheets>
  <definedNames>
    <definedName name="JR_PAGE_ANCHOR_0_1">Index!$A$1</definedName>
    <definedName name="JR_PAGE_ANCHOR_0_2">SAMFLEX!$A$1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2" l="1"/>
</calcChain>
</file>

<file path=xl/sharedStrings.xml><?xml version="1.0" encoding="utf-8"?>
<sst xmlns="http://schemas.openxmlformats.org/spreadsheetml/2006/main" count="154" uniqueCount="132">
  <si>
    <t>Sr No.</t>
  </si>
  <si>
    <t>Short Name</t>
  </si>
  <si>
    <t>Scheme Name</t>
  </si>
  <si>
    <t>Exchange</t>
  </si>
  <si>
    <t>SAMFLEX</t>
  </si>
  <si>
    <t>SAMCO FLEXICAP FUND</t>
  </si>
  <si>
    <t xml:space="preserve">
  </t>
  </si>
  <si>
    <t>Monthly Portfolio Statement as on May 31, 2022</t>
  </si>
  <si>
    <t>Name of the Instrument</t>
  </si>
  <si>
    <t>ISIN</t>
  </si>
  <si>
    <t>Industry</t>
  </si>
  <si>
    <t>Quantity</t>
  </si>
  <si>
    <t>Market/Fair Value
 (Rs. in Lakhs)</t>
  </si>
  <si>
    <t>% to Net
 Assets</t>
  </si>
  <si>
    <t>Equity &amp; Equity related</t>
  </si>
  <si>
    <t>(a) Listed / awaiting listing on Stock Exchanges</t>
  </si>
  <si>
    <t>TCSL01</t>
  </si>
  <si>
    <t>Tata Consultancy Services Limited</t>
  </si>
  <si>
    <t>INE467B01029</t>
  </si>
  <si>
    <t>IT - Software</t>
  </si>
  <si>
    <t>BFSL01</t>
  </si>
  <si>
    <t>Bajaj Finserv Limited</t>
  </si>
  <si>
    <t>INE918I01018</t>
  </si>
  <si>
    <t>Finance</t>
  </si>
  <si>
    <t>BAFL02</t>
  </si>
  <si>
    <t>Bajaj Finance Limited</t>
  </si>
  <si>
    <t>INE296A01024</t>
  </si>
  <si>
    <t>NITL01</t>
  </si>
  <si>
    <t>Coforge Limited</t>
  </si>
  <si>
    <t>INE591G01017</t>
  </si>
  <si>
    <t>JUFL02</t>
  </si>
  <si>
    <t>Jubilant Foodworks Limited</t>
  </si>
  <si>
    <t>INE797F01020</t>
  </si>
  <si>
    <t>Leisure Services</t>
  </si>
  <si>
    <t>MUFL01</t>
  </si>
  <si>
    <t>Muthoot Finance Limited</t>
  </si>
  <si>
    <t>INE414G01012</t>
  </si>
  <si>
    <t>ILOM01</t>
  </si>
  <si>
    <t>ICICI Lombard General Insurance Company Limited</t>
  </si>
  <si>
    <t>INE765G01017</t>
  </si>
  <si>
    <t>Insurance</t>
  </si>
  <si>
    <t>DIVI02</t>
  </si>
  <si>
    <t>Divi's Laboratories Limited</t>
  </si>
  <si>
    <t>INE361B01024</t>
  </si>
  <si>
    <t>Pharmaceuticals &amp; Biotechnology</t>
  </si>
  <si>
    <t>PIDI02</t>
  </si>
  <si>
    <t>Pidilite Industries Limited</t>
  </si>
  <si>
    <t>INE318A01026</t>
  </si>
  <si>
    <t>Chemicals &amp; Petrochemicals</t>
  </si>
  <si>
    <t>LTTS01</t>
  </si>
  <si>
    <t>L&amp;T Technology Services Limited</t>
  </si>
  <si>
    <t>INE010V01017</t>
  </si>
  <si>
    <t>IT - Services</t>
  </si>
  <si>
    <t>DABU02</t>
  </si>
  <si>
    <t>Dabur India Limited</t>
  </si>
  <si>
    <t>INE016A01026</t>
  </si>
  <si>
    <t>Personal Products</t>
  </si>
  <si>
    <t>ASPA02</t>
  </si>
  <si>
    <t>Asian Paints Limited</t>
  </si>
  <si>
    <t>INE021A01026</t>
  </si>
  <si>
    <t>Consumer Durables</t>
  </si>
  <si>
    <t>CGCE01</t>
  </si>
  <si>
    <t>Crompton Greaves Consumer Electricals Limited</t>
  </si>
  <si>
    <t>INE299U01018</t>
  </si>
  <si>
    <t>JBCH02</t>
  </si>
  <si>
    <t>JB Chemicals &amp; Pharmaceuticals Limited</t>
  </si>
  <si>
    <t>INE572A01028</t>
  </si>
  <si>
    <t>CAMS01</t>
  </si>
  <si>
    <t>Computer Age Management Services Limited</t>
  </si>
  <si>
    <t>INE596I01012</t>
  </si>
  <si>
    <t>Capital Markets</t>
  </si>
  <si>
    <t>SUPI02</t>
  </si>
  <si>
    <t>Supreme Industries Limited</t>
  </si>
  <si>
    <t>INE195A01028</t>
  </si>
  <si>
    <t>Industrial Products</t>
  </si>
  <si>
    <t>MINT01</t>
  </si>
  <si>
    <t>MindTree Limited</t>
  </si>
  <si>
    <t>INE018I01017</t>
  </si>
  <si>
    <t>Sub Total</t>
  </si>
  <si>
    <t>(b) Unlisted</t>
  </si>
  <si>
    <t>NIL</t>
  </si>
  <si>
    <t>Total</t>
  </si>
  <si>
    <t>Equity &amp; Equity related Foreign Investments</t>
  </si>
  <si>
    <t>14971609USD</t>
  </si>
  <si>
    <t>Meta Platforms Registered Shares A</t>
  </si>
  <si>
    <t>US30303M1027</t>
  </si>
  <si>
    <t>Interactive Media &amp; Services</t>
  </si>
  <si>
    <t>461641USD</t>
  </si>
  <si>
    <t>US6701002056</t>
  </si>
  <si>
    <t>Pharmaceuticals</t>
  </si>
  <si>
    <t>60141USD</t>
  </si>
  <si>
    <t>Intuit Inc</t>
  </si>
  <si>
    <t>US4612021034</t>
  </si>
  <si>
    <t>Application Software</t>
  </si>
  <si>
    <t>951692USD</t>
  </si>
  <si>
    <t>Microsoft Corp</t>
  </si>
  <si>
    <t>US5949181045</t>
  </si>
  <si>
    <t>Systems Software</t>
  </si>
  <si>
    <t>2282206USD</t>
  </si>
  <si>
    <t>Mastercard Incorporated</t>
  </si>
  <si>
    <t>US57636Q1040</t>
  </si>
  <si>
    <t>Data Processing &amp; Outsourced Services</t>
  </si>
  <si>
    <t>29798545USD</t>
  </si>
  <si>
    <t>Alphabet Inc</t>
  </si>
  <si>
    <t>US02079K1079</t>
  </si>
  <si>
    <t>940695USD</t>
  </si>
  <si>
    <t>IDEXX Laboratories Inc</t>
  </si>
  <si>
    <t>US45168D1046</t>
  </si>
  <si>
    <t>Health Care Equipment</t>
  </si>
  <si>
    <t>994529USD</t>
  </si>
  <si>
    <t>Nvidia Corp Com</t>
  </si>
  <si>
    <t>US67066G1040</t>
  </si>
  <si>
    <t>Semiconductors</t>
  </si>
  <si>
    <t>Reverse Repo / TREPS</t>
  </si>
  <si>
    <t>TRP_010622</t>
  </si>
  <si>
    <t>Clearing Corporation of India Ltd</t>
  </si>
  <si>
    <t>Net Receivables / (Payables)</t>
  </si>
  <si>
    <t>GRAND TOTAL</t>
  </si>
  <si>
    <t>Debt Instruments</t>
  </si>
  <si>
    <t>Others</t>
  </si>
  <si>
    <t>Notes</t>
  </si>
  <si>
    <t>2. Flexi Cap Scheme is an open-ended scheme and the allotement data was 04th Feb 2022 and First NAV was published on 09th Feb 2022</t>
  </si>
  <si>
    <t>1. As per SEBI Circular the Risk-O-Meter are evaluated on Montly basis and the current Risk-O-Meter is as per the evaluation of the  portfolio as on 31st May 2022</t>
  </si>
  <si>
    <t>The product is suitable for investors who are seeking*</t>
  </si>
  <si>
    <t>Riskometer - Scheme</t>
  </si>
  <si>
    <t>Riskometer - Primary Benchmark (Nifty 500 TR Index)</t>
  </si>
  <si>
    <t>Samco Flexi Cap Fund (An open-ended dynamic equity scheme investing across large cap, mid cap, small cap stocks)</t>
  </si>
  <si>
    <t>• To generate long-term capital growth;</t>
  </si>
  <si>
    <t>• Investment in Indian &amp; foreign equity instruments across market capitalization</t>
  </si>
  <si>
    <t>*Investors should consult their financial advisers if in doubt about whether the product is suitable for them.</t>
  </si>
  <si>
    <t>Novo Nordisk A/S-ADR</t>
  </si>
  <si>
    <t>SAMCO FLEXI CAP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</si>
</sst>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"/>
    <numFmt numFmtId="165" formatCode="#,##0.00%;\(#,##0.00\)%"/>
    <numFmt numFmtId="166" formatCode="#,##0.00%"/>
  </numFmts>
  <fonts count="12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FFFFFF"/>
      <name val="Arial"/>
      <family val="2"/>
    </font>
    <font>
      <i/>
      <sz val="9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31" borderId="5"/>
    <xf numFmtId="0" fontId="7" fillId="31" borderId="5"/>
  </cellStyleXfs>
  <cellXfs count="87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0" fillId="4" borderId="0" xfId="0" applyNumberFormat="1" applyFont="1" applyFill="1" applyBorder="1" applyAlignment="1" applyProtection="1">
      <alignment wrapText="1"/>
      <protection locked="0"/>
    </xf>
    <xf numFmtId="0" fontId="2" fillId="5" borderId="2" xfId="0" applyNumberFormat="1" applyFont="1" applyFill="1" applyBorder="1" applyAlignment="1" applyProtection="1">
      <alignment horizontal="left" vertical="top" wrapText="1"/>
    </xf>
    <xf numFmtId="0" fontId="2" fillId="6" borderId="2" xfId="0" applyNumberFormat="1" applyFont="1" applyFill="1" applyBorder="1" applyAlignment="1" applyProtection="1">
      <alignment horizontal="center" vertical="top" wrapText="1"/>
    </xf>
    <xf numFmtId="0" fontId="1" fillId="7" borderId="2" xfId="0" applyNumberFormat="1" applyFont="1" applyFill="1" applyBorder="1" applyAlignment="1" applyProtection="1">
      <alignment horizontal="left" vertical="top" wrapText="1"/>
    </xf>
    <xf numFmtId="0" fontId="3" fillId="8" borderId="2" xfId="0" applyNumberFormat="1" applyFont="1" applyFill="1" applyBorder="1" applyAlignment="1" applyProtection="1">
      <alignment horizontal="left" vertical="top" wrapText="1"/>
    </xf>
    <xf numFmtId="0" fontId="2" fillId="9" borderId="3" xfId="0" applyNumberFormat="1" applyFont="1" applyFill="1" applyBorder="1" applyAlignment="1" applyProtection="1">
      <alignment horizontal="left" vertical="center" wrapText="1"/>
    </xf>
    <xf numFmtId="0" fontId="2" fillId="10" borderId="4" xfId="0" applyNumberFormat="1" applyFont="1" applyFill="1" applyBorder="1" applyAlignment="1" applyProtection="1">
      <alignment horizontal="left" vertical="center" wrapText="1"/>
    </xf>
    <xf numFmtId="0" fontId="2" fillId="11" borderId="4" xfId="0" applyNumberFormat="1" applyFont="1" applyFill="1" applyBorder="1" applyAlignment="1" applyProtection="1">
      <alignment horizontal="center" vertical="center" wrapText="1"/>
    </xf>
    <xf numFmtId="0" fontId="4" fillId="12" borderId="5" xfId="0" applyNumberFormat="1" applyFont="1" applyFill="1" applyBorder="1" applyAlignment="1" applyProtection="1">
      <alignment horizontal="justify" vertical="top" wrapText="1"/>
    </xf>
    <xf numFmtId="0" fontId="2" fillId="13" borderId="6" xfId="0" applyNumberFormat="1" applyFont="1" applyFill="1" applyBorder="1" applyAlignment="1" applyProtection="1">
      <alignment horizontal="left" vertical="top" wrapText="1"/>
    </xf>
    <xf numFmtId="0" fontId="1" fillId="14" borderId="7" xfId="0" applyNumberFormat="1" applyFont="1" applyFill="1" applyBorder="1" applyAlignment="1" applyProtection="1">
      <alignment horizontal="left" vertical="top" wrapText="1"/>
    </xf>
    <xf numFmtId="0" fontId="5" fillId="15" borderId="8" xfId="0" applyNumberFormat="1" applyFont="1" applyFill="1" applyBorder="1" applyAlignment="1" applyProtection="1">
      <alignment horizontal="right" vertical="top" wrapText="1"/>
    </xf>
    <xf numFmtId="0" fontId="6" fillId="16" borderId="5" xfId="0" applyNumberFormat="1" applyFont="1" applyFill="1" applyBorder="1" applyAlignment="1" applyProtection="1">
      <alignment horizontal="left" vertical="top" wrapText="1"/>
    </xf>
    <xf numFmtId="0" fontId="1" fillId="17" borderId="6" xfId="0" applyNumberFormat="1" applyFont="1" applyFill="1" applyBorder="1" applyAlignment="1" applyProtection="1">
      <alignment horizontal="left" vertical="top" wrapText="1"/>
    </xf>
    <xf numFmtId="3" fontId="1" fillId="18" borderId="7" xfId="0" applyNumberFormat="1" applyFont="1" applyFill="1" applyBorder="1" applyAlignment="1" applyProtection="1">
      <alignment horizontal="right" vertical="top" wrapText="1"/>
    </xf>
    <xf numFmtId="164" fontId="1" fillId="19" borderId="8" xfId="0" applyNumberFormat="1" applyFont="1" applyFill="1" applyBorder="1" applyAlignment="1" applyProtection="1">
      <alignment horizontal="right" vertical="top" wrapText="1"/>
    </xf>
    <xf numFmtId="165" fontId="1" fillId="20" borderId="7" xfId="0" applyNumberFormat="1" applyFont="1" applyFill="1" applyBorder="1" applyAlignment="1" applyProtection="1">
      <alignment horizontal="right" vertical="top" wrapText="1"/>
    </xf>
    <xf numFmtId="164" fontId="2" fillId="21" borderId="9" xfId="0" applyNumberFormat="1" applyFont="1" applyFill="1" applyBorder="1" applyAlignment="1" applyProtection="1">
      <alignment horizontal="right" vertical="top" wrapText="1"/>
    </xf>
    <xf numFmtId="165" fontId="2" fillId="22" borderId="1" xfId="0" applyNumberFormat="1" applyFont="1" applyFill="1" applyBorder="1" applyAlignment="1" applyProtection="1">
      <alignment horizontal="right" vertical="top" wrapText="1"/>
    </xf>
    <xf numFmtId="0" fontId="2" fillId="23" borderId="1" xfId="0" applyNumberFormat="1" applyFont="1" applyFill="1" applyBorder="1" applyAlignment="1" applyProtection="1">
      <alignment horizontal="right" vertical="top" wrapText="1"/>
    </xf>
    <xf numFmtId="0" fontId="2" fillId="24" borderId="10" xfId="0" applyNumberFormat="1" applyFont="1" applyFill="1" applyBorder="1" applyAlignment="1" applyProtection="1">
      <alignment horizontal="left" vertical="top" wrapText="1"/>
    </xf>
    <xf numFmtId="0" fontId="1" fillId="25" borderId="11" xfId="0" applyNumberFormat="1" applyFont="1" applyFill="1" applyBorder="1" applyAlignment="1" applyProtection="1">
      <alignment horizontal="left" vertical="top" wrapText="1"/>
    </xf>
    <xf numFmtId="164" fontId="2" fillId="26" borderId="1" xfId="0" applyNumberFormat="1" applyFont="1" applyFill="1" applyBorder="1" applyAlignment="1" applyProtection="1">
      <alignment horizontal="right" vertical="top" wrapText="1"/>
    </xf>
    <xf numFmtId="0" fontId="2" fillId="27" borderId="12" xfId="0" applyNumberFormat="1" applyFont="1" applyFill="1" applyBorder="1" applyAlignment="1" applyProtection="1">
      <alignment horizontal="left" vertical="top" wrapText="1"/>
    </xf>
    <xf numFmtId="0" fontId="1" fillId="28" borderId="13" xfId="0" applyNumberFormat="1" applyFont="1" applyFill="1" applyBorder="1" applyAlignment="1" applyProtection="1">
      <alignment horizontal="left" vertical="top" wrapText="1"/>
    </xf>
    <xf numFmtId="164" fontId="2" fillId="29" borderId="14" xfId="0" applyNumberFormat="1" applyFont="1" applyFill="1" applyBorder="1" applyAlignment="1" applyProtection="1">
      <alignment horizontal="right" vertical="top" wrapText="1"/>
    </xf>
    <xf numFmtId="166" fontId="2" fillId="30" borderId="14" xfId="0" applyNumberFormat="1" applyFont="1" applyFill="1" applyBorder="1" applyAlignment="1" applyProtection="1">
      <alignment horizontal="right" vertical="top" wrapText="1"/>
    </xf>
    <xf numFmtId="4" fontId="0" fillId="4" borderId="0" xfId="0" applyNumberFormat="1" applyFont="1" applyFill="1" applyBorder="1" applyAlignment="1" applyProtection="1">
      <alignment wrapText="1"/>
      <protection locked="0"/>
    </xf>
    <xf numFmtId="3" fontId="0" fillId="0" borderId="0" xfId="0" applyNumberFormat="1"/>
    <xf numFmtId="164" fontId="0" fillId="0" borderId="0" xfId="0" applyNumberFormat="1"/>
    <xf numFmtId="0" fontId="0" fillId="4" borderId="5" xfId="0" applyNumberFormat="1" applyFont="1" applyFill="1" applyBorder="1" applyAlignment="1" applyProtection="1">
      <alignment wrapText="1"/>
      <protection locked="0"/>
    </xf>
    <xf numFmtId="0" fontId="0" fillId="31" borderId="5" xfId="0" applyFill="1" applyBorder="1" applyAlignment="1" applyProtection="1">
      <alignment wrapText="1"/>
      <protection locked="0"/>
    </xf>
    <xf numFmtId="0" fontId="1" fillId="31" borderId="15" xfId="0" applyFont="1" applyFill="1" applyBorder="1" applyAlignment="1">
      <alignment horizontal="left" vertical="top" wrapText="1"/>
    </xf>
    <xf numFmtId="164" fontId="2" fillId="31" borderId="15" xfId="0" applyNumberFormat="1" applyFont="1" applyFill="1" applyBorder="1" applyAlignment="1">
      <alignment horizontal="right" vertical="top" wrapText="1"/>
    </xf>
    <xf numFmtId="165" fontId="2" fillId="31" borderId="15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2" fillId="24" borderId="16" xfId="0" applyNumberFormat="1" applyFont="1" applyFill="1" applyBorder="1" applyAlignment="1" applyProtection="1">
      <alignment horizontal="left" vertical="top" wrapText="1"/>
    </xf>
    <xf numFmtId="0" fontId="1" fillId="3" borderId="17" xfId="0" applyNumberFormat="1" applyFont="1" applyFill="1" applyBorder="1" applyAlignment="1" applyProtection="1">
      <alignment horizontal="left" vertical="top" wrapText="1"/>
    </xf>
    <xf numFmtId="0" fontId="2" fillId="23" borderId="17" xfId="0" applyNumberFormat="1" applyFont="1" applyFill="1" applyBorder="1" applyAlignment="1" applyProtection="1">
      <alignment horizontal="right" vertical="top" wrapText="1"/>
    </xf>
    <xf numFmtId="0" fontId="2" fillId="24" borderId="15" xfId="0" applyNumberFormat="1" applyFont="1" applyFill="1" applyBorder="1" applyAlignment="1" applyProtection="1">
      <alignment horizontal="left" vertical="top" wrapText="1"/>
    </xf>
    <xf numFmtId="0" fontId="1" fillId="25" borderId="15" xfId="0" applyNumberFormat="1" applyFont="1" applyFill="1" applyBorder="1" applyAlignment="1" applyProtection="1">
      <alignment horizontal="left" vertical="top" wrapText="1"/>
    </xf>
    <xf numFmtId="0" fontId="1" fillId="3" borderId="15" xfId="0" applyNumberFormat="1" applyFont="1" applyFill="1" applyBorder="1" applyAlignment="1" applyProtection="1">
      <alignment horizontal="left" vertical="top" wrapText="1"/>
    </xf>
    <xf numFmtId="164" fontId="2" fillId="21" borderId="15" xfId="0" applyNumberFormat="1" applyFont="1" applyFill="1" applyBorder="1" applyAlignment="1" applyProtection="1">
      <alignment horizontal="right" vertical="top" wrapText="1"/>
    </xf>
    <xf numFmtId="165" fontId="2" fillId="22" borderId="15" xfId="0" applyNumberFormat="1" applyFont="1" applyFill="1" applyBorder="1" applyAlignment="1" applyProtection="1">
      <alignment horizontal="right" vertical="top" wrapText="1"/>
    </xf>
    <xf numFmtId="0" fontId="8" fillId="31" borderId="5" xfId="2" applyFont="1"/>
    <xf numFmtId="0" fontId="7" fillId="31" borderId="5" xfId="2"/>
    <xf numFmtId="4" fontId="7" fillId="31" borderId="5" xfId="2" applyNumberFormat="1"/>
    <xf numFmtId="0" fontId="9" fillId="32" borderId="18" xfId="2" applyFont="1" applyFill="1" applyBorder="1" applyAlignment="1">
      <alignment horizontal="left" vertical="center" wrapText="1" readingOrder="1"/>
    </xf>
    <xf numFmtId="0" fontId="2" fillId="31" borderId="24" xfId="2" applyFont="1" applyBorder="1" applyAlignment="1">
      <alignment horizontal="left" vertical="center" wrapText="1" readingOrder="1"/>
    </xf>
    <xf numFmtId="0" fontId="1" fillId="31" borderId="24" xfId="2" applyFont="1" applyBorder="1" applyAlignment="1">
      <alignment horizontal="left" vertical="center" wrapText="1" readingOrder="1"/>
    </xf>
    <xf numFmtId="0" fontId="11" fillId="31" borderId="32" xfId="2" applyFont="1" applyBorder="1" applyAlignment="1">
      <alignment horizontal="left" vertical="center" wrapText="1" readingOrder="1"/>
    </xf>
    <xf numFmtId="0" fontId="9" fillId="32" borderId="19" xfId="2" applyFont="1" applyFill="1" applyBorder="1" applyAlignment="1">
      <alignment horizontal="center" vertical="center" wrapText="1" readingOrder="1"/>
    </xf>
    <xf numFmtId="0" fontId="7" fillId="32" borderId="20" xfId="2" applyFill="1" applyBorder="1" applyAlignment="1">
      <alignment horizontal="center" vertical="center" wrapText="1" readingOrder="1"/>
    </xf>
    <xf numFmtId="0" fontId="9" fillId="32" borderId="21" xfId="2" applyFont="1" applyFill="1" applyBorder="1" applyAlignment="1">
      <alignment horizontal="center" vertical="center" wrapText="1" readingOrder="1"/>
    </xf>
    <xf numFmtId="0" fontId="7" fillId="32" borderId="22" xfId="2" applyFill="1" applyBorder="1"/>
    <xf numFmtId="0" fontId="7" fillId="32" borderId="23" xfId="2" applyFill="1" applyBorder="1"/>
    <xf numFmtId="0" fontId="10" fillId="31" borderId="25" xfId="2" applyFont="1" applyBorder="1" applyAlignment="1">
      <alignment horizontal="center" vertical="center" wrapText="1" readingOrder="1"/>
    </xf>
    <xf numFmtId="0" fontId="7" fillId="31" borderId="26" xfId="2" applyBorder="1" applyAlignment="1">
      <alignment horizontal="center" vertical="center" wrapText="1" readingOrder="1"/>
    </xf>
    <xf numFmtId="0" fontId="10" fillId="31" borderId="29" xfId="2" applyFont="1" applyBorder="1" applyAlignment="1">
      <alignment horizontal="center" vertical="center" wrapText="1" readingOrder="1"/>
    </xf>
    <xf numFmtId="0" fontId="7" fillId="31" borderId="30" xfId="2" applyBorder="1" applyAlignment="1">
      <alignment horizontal="center" vertical="center" wrapText="1" readingOrder="1"/>
    </xf>
    <xf numFmtId="0" fontId="10" fillId="31" borderId="33" xfId="2" applyFont="1" applyBorder="1" applyAlignment="1">
      <alignment horizontal="center" vertical="center" wrapText="1" readingOrder="1"/>
    </xf>
    <xf numFmtId="0" fontId="7" fillId="31" borderId="34" xfId="2" applyBorder="1" applyAlignment="1">
      <alignment horizontal="center" vertical="center" wrapText="1" readingOrder="1"/>
    </xf>
    <xf numFmtId="0" fontId="10" fillId="31" borderId="27" xfId="2" applyFont="1" applyBorder="1" applyAlignment="1">
      <alignment horizontal="center" vertical="center" wrapText="1" readingOrder="1"/>
    </xf>
    <xf numFmtId="0" fontId="7" fillId="31" borderId="27" xfId="2" applyBorder="1" applyAlignment="1">
      <alignment wrapText="1"/>
    </xf>
    <xf numFmtId="0" fontId="7" fillId="31" borderId="28" xfId="2" applyBorder="1" applyAlignment="1">
      <alignment wrapText="1"/>
    </xf>
    <xf numFmtId="0" fontId="10" fillId="31" borderId="5" xfId="2" applyFont="1" applyAlignment="1">
      <alignment horizontal="center" vertical="center" wrapText="1" readingOrder="1"/>
    </xf>
    <xf numFmtId="0" fontId="7" fillId="31" borderId="5" xfId="2" applyAlignment="1">
      <alignment wrapText="1"/>
    </xf>
    <xf numFmtId="0" fontId="7" fillId="31" borderId="31" xfId="2" applyBorder="1" applyAlignment="1">
      <alignment wrapText="1"/>
    </xf>
    <xf numFmtId="0" fontId="10" fillId="31" borderId="35" xfId="2" applyFont="1" applyBorder="1" applyAlignment="1">
      <alignment horizontal="center" vertical="center" wrapText="1" readingOrder="1"/>
    </xf>
    <xf numFmtId="0" fontId="7" fillId="31" borderId="35" xfId="2" applyBorder="1" applyAlignment="1">
      <alignment wrapText="1"/>
    </xf>
    <xf numFmtId="0" fontId="7" fillId="31" borderId="36" xfId="2" applyBorder="1" applyAlignment="1">
      <alignment wrapText="1"/>
    </xf>
    <xf numFmtId="164" fontId="2" fillId="21" borderId="37" xfId="0" applyNumberFormat="1" applyFont="1" applyFill="1" applyBorder="1" applyAlignment="1" applyProtection="1">
      <alignment horizontal="right" vertical="top" wrapText="1"/>
    </xf>
    <xf numFmtId="165" fontId="2" fillId="22" borderId="38" xfId="0" applyNumberFormat="1" applyFont="1" applyFill="1" applyBorder="1" applyAlignment="1" applyProtection="1">
      <alignment horizontal="right" vertical="top" wrapText="1"/>
    </xf>
    <xf numFmtId="0" fontId="1" fillId="17" borderId="15" xfId="0" applyNumberFormat="1" applyFont="1" applyFill="1" applyBorder="1" applyAlignment="1" applyProtection="1">
      <alignment horizontal="left" vertical="top" wrapText="1"/>
    </xf>
    <xf numFmtId="0" fontId="1" fillId="14" borderId="15" xfId="0" applyNumberFormat="1" applyFont="1" applyFill="1" applyBorder="1" applyAlignment="1" applyProtection="1">
      <alignment horizontal="left" vertical="top" wrapText="1"/>
    </xf>
    <xf numFmtId="3" fontId="1" fillId="18" borderId="15" xfId="0" applyNumberFormat="1" applyFont="1" applyFill="1" applyBorder="1" applyAlignment="1" applyProtection="1">
      <alignment horizontal="right" vertical="top" wrapText="1"/>
    </xf>
    <xf numFmtId="164" fontId="1" fillId="19" borderId="15" xfId="0" applyNumberFormat="1" applyFont="1" applyFill="1" applyBorder="1" applyAlignment="1" applyProtection="1">
      <alignment horizontal="right" vertical="top" wrapText="1"/>
    </xf>
    <xf numFmtId="165" fontId="1" fillId="20" borderId="15" xfId="0" applyNumberFormat="1" applyFont="1" applyFill="1" applyBorder="1" applyAlignment="1" applyProtection="1">
      <alignment horizontal="right" vertical="top" wrapText="1"/>
    </xf>
    <xf numFmtId="0" fontId="2" fillId="24" borderId="39" xfId="0" applyNumberFormat="1" applyFont="1" applyFill="1" applyBorder="1" applyAlignment="1" applyProtection="1">
      <alignment horizontal="left" vertical="top" wrapText="1"/>
    </xf>
    <xf numFmtId="0" fontId="1" fillId="25" borderId="40" xfId="0" applyNumberFormat="1" applyFont="1" applyFill="1" applyBorder="1" applyAlignment="1" applyProtection="1">
      <alignment horizontal="left" vertical="top" wrapText="1"/>
    </xf>
    <xf numFmtId="0" fontId="1" fillId="3" borderId="38" xfId="0" applyNumberFormat="1" applyFont="1" applyFill="1" applyBorder="1" applyAlignment="1" applyProtection="1">
      <alignment horizontal="left" vertical="top" wrapText="1"/>
    </xf>
    <xf numFmtId="0" fontId="2" fillId="13" borderId="15" xfId="0" applyNumberFormat="1" applyFont="1" applyFill="1" applyBorder="1" applyAlignment="1" applyProtection="1">
      <alignment horizontal="left" vertical="top" wrapText="1"/>
    </xf>
    <xf numFmtId="0" fontId="1" fillId="14" borderId="5" xfId="0" applyNumberFormat="1" applyFont="1" applyFill="1" applyBorder="1" applyAlignment="1" applyProtection="1">
      <alignment horizontal="left" vertical="top" wrapText="1"/>
    </xf>
    <xf numFmtId="3" fontId="1" fillId="18" borderId="41" xfId="0" applyNumberFormat="1" applyFont="1" applyFill="1" applyBorder="1" applyAlignment="1" applyProtection="1">
      <alignment horizontal="right" vertical="top" wrapText="1"/>
    </xf>
  </cellXfs>
  <cellStyles count="3">
    <cellStyle name="Normal" xfId="0" builtinId="0"/>
    <cellStyle name="Normal 3" xfId="2" xr:uid="{1EA1F10C-E07A-47E3-A825-21039B2B7222}"/>
    <cellStyle name="Normal 4" xfId="1" xr:uid="{90F0C47F-02E5-40D8-ABC3-9C533B2A7E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Z:\RestrictedEXTN3\INVESCO\UAT\Exp%20Admin\RiskoMeter\Benchmark%20Very%20High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</xdr:colOff>
      <xdr:row>51</xdr:row>
      <xdr:rowOff>38101</xdr:rowOff>
    </xdr:from>
    <xdr:to>
      <xdr:col>3</xdr:col>
      <xdr:colOff>1943099</xdr:colOff>
      <xdr:row>54</xdr:row>
      <xdr:rowOff>238126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EBDADD-AA7D-4B7E-8A7B-B2DE12505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4" y="8562976"/>
          <a:ext cx="3019425" cy="1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28574</xdr:colOff>
      <xdr:row>51</xdr:row>
      <xdr:rowOff>9524</xdr:rowOff>
    </xdr:from>
    <xdr:to>
      <xdr:col>7</xdr:col>
      <xdr:colOff>28575</xdr:colOff>
      <xdr:row>54</xdr:row>
      <xdr:rowOff>304800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264E3F6-15D6-48B8-B464-6DF06F852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999" y="8534399"/>
          <a:ext cx="3009901" cy="112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D2"/>
  <sheetViews>
    <sheetView workbookViewId="0">
      <selection activeCell="C9" sqref="C9"/>
    </sheetView>
  </sheetViews>
  <sheetFormatPr defaultRowHeight="15"/>
  <cols>
    <col min="1" max="1" width="7" customWidth="1"/>
    <col min="2" max="2" width="16.7109375" customWidth="1"/>
    <col min="3" max="3" width="41.7109375" customWidth="1"/>
    <col min="4" max="4" width="16.28515625" customWidth="1"/>
  </cols>
  <sheetData>
    <row r="1" spans="1:4" ht="12.9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2.95" customHeight="1">
      <c r="A2" s="2">
        <v>1</v>
      </c>
      <c r="B2" s="2" t="s">
        <v>4</v>
      </c>
      <c r="C2" s="2" t="s">
        <v>5</v>
      </c>
      <c r="D2" s="2"/>
    </row>
  </sheetData>
  <pageMargins left="0" right="0" top="0" bottom="0" header="0" footer="0"/>
  <pageSetup orientation="landscape" r:id="rId1"/>
  <headerFooter>
    <oddFooter>&amp;C&amp;1#&amp;"Calibri"&amp;10&amp;K000000 For 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Q59"/>
  <sheetViews>
    <sheetView tabSelected="1" topLeftCell="B1" workbookViewId="0">
      <selection activeCell="B17" sqref="B17"/>
    </sheetView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0.42578125" customWidth="1"/>
    <col min="5" max="5" width="12.28515625" customWidth="1"/>
    <col min="6" max="6" width="19.42578125" customWidth="1"/>
    <col min="7" max="7" width="13.42578125" customWidth="1"/>
    <col min="8" max="8" width="26.28515625" customWidth="1"/>
    <col min="10" max="10" width="10" bestFit="1" customWidth="1"/>
    <col min="11" max="11" width="11.5703125" bestFit="1" customWidth="1"/>
    <col min="12" max="12" width="14.5703125" customWidth="1"/>
  </cols>
  <sheetData>
    <row r="1" spans="1:17" ht="15.95" customHeight="1">
      <c r="A1" s="3"/>
      <c r="B1" s="4" t="s">
        <v>131</v>
      </c>
      <c r="C1" s="3"/>
      <c r="D1" s="3"/>
      <c r="E1" s="3"/>
      <c r="F1" s="3"/>
      <c r="G1" s="3"/>
      <c r="H1" s="3"/>
    </row>
    <row r="2" spans="1:17" ht="12.95" customHeight="1">
      <c r="A2" s="3"/>
      <c r="B2" s="5"/>
      <c r="C2" s="3"/>
      <c r="D2" s="3"/>
      <c r="E2" s="3"/>
      <c r="F2" s="3"/>
      <c r="G2" s="3"/>
      <c r="H2" s="3"/>
    </row>
    <row r="3" spans="1:17" ht="12.95" customHeight="1">
      <c r="A3" s="6" t="s">
        <v>6</v>
      </c>
      <c r="B3" s="7" t="s">
        <v>7</v>
      </c>
      <c r="C3" s="3"/>
      <c r="D3" s="3"/>
      <c r="E3" s="3"/>
      <c r="F3" s="3"/>
      <c r="G3" s="3"/>
      <c r="H3" s="3"/>
    </row>
    <row r="4" spans="1:17" ht="27.95" customHeight="1">
      <c r="A4" s="3"/>
      <c r="B4" s="8" t="s">
        <v>8</v>
      </c>
      <c r="C4" s="9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1"/>
    </row>
    <row r="5" spans="1:17" ht="12.95" customHeight="1">
      <c r="A5" s="3"/>
      <c r="B5" s="12" t="s">
        <v>14</v>
      </c>
      <c r="C5" s="13"/>
      <c r="D5" s="13"/>
      <c r="E5" s="13"/>
      <c r="F5" s="13"/>
      <c r="G5" s="13"/>
      <c r="H5" s="3"/>
    </row>
    <row r="6" spans="1:17" ht="12.95" customHeight="1">
      <c r="A6" s="3"/>
      <c r="B6" s="12" t="s">
        <v>15</v>
      </c>
      <c r="C6" s="13"/>
      <c r="D6" s="13"/>
      <c r="E6" s="13"/>
      <c r="F6" s="3"/>
      <c r="G6" s="14"/>
      <c r="H6" s="3"/>
    </row>
    <row r="7" spans="1:17" ht="12.95" customHeight="1">
      <c r="A7" s="15" t="s">
        <v>16</v>
      </c>
      <c r="B7" s="16" t="s">
        <v>17</v>
      </c>
      <c r="C7" s="13" t="s">
        <v>18</v>
      </c>
      <c r="D7" s="13" t="s">
        <v>19</v>
      </c>
      <c r="E7" s="17">
        <v>170000</v>
      </c>
      <c r="F7" s="18">
        <v>5719.4</v>
      </c>
      <c r="G7" s="19">
        <v>9.74E-2</v>
      </c>
      <c r="H7" s="3"/>
      <c r="I7" s="3"/>
      <c r="J7" s="3"/>
      <c r="K7" s="30"/>
      <c r="L7" s="30"/>
      <c r="N7" s="31"/>
      <c r="O7" s="32"/>
      <c r="Q7" t="b">
        <f>+K7=G7</f>
        <v>0</v>
      </c>
    </row>
    <row r="8" spans="1:17" ht="12.95" customHeight="1">
      <c r="A8" s="15" t="s">
        <v>20</v>
      </c>
      <c r="B8" s="16" t="s">
        <v>21</v>
      </c>
      <c r="C8" s="13" t="s">
        <v>22</v>
      </c>
      <c r="D8" s="13" t="s">
        <v>23</v>
      </c>
      <c r="E8" s="17">
        <v>38350</v>
      </c>
      <c r="F8" s="18">
        <v>4960.1899999999996</v>
      </c>
      <c r="G8" s="19">
        <v>8.4500000000000006E-2</v>
      </c>
      <c r="H8" s="3"/>
      <c r="I8" s="3"/>
      <c r="J8" s="3"/>
      <c r="K8" s="30"/>
      <c r="L8" s="30"/>
      <c r="N8" s="31"/>
      <c r="O8" s="32"/>
    </row>
    <row r="9" spans="1:17" ht="12.95" customHeight="1">
      <c r="A9" s="15" t="s">
        <v>24</v>
      </c>
      <c r="B9" s="16" t="s">
        <v>25</v>
      </c>
      <c r="C9" s="13" t="s">
        <v>26</v>
      </c>
      <c r="D9" s="13" t="s">
        <v>23</v>
      </c>
      <c r="E9" s="17">
        <v>78200</v>
      </c>
      <c r="F9" s="18">
        <v>4756.24</v>
      </c>
      <c r="G9" s="19">
        <v>8.1000000000000003E-2</v>
      </c>
      <c r="H9" s="3"/>
      <c r="I9" s="3"/>
      <c r="J9" s="3"/>
      <c r="K9" s="30"/>
      <c r="L9" s="30"/>
      <c r="N9" s="31"/>
      <c r="O9" s="32"/>
    </row>
    <row r="10" spans="1:17" ht="12.95" customHeight="1">
      <c r="A10" s="15" t="s">
        <v>27</v>
      </c>
      <c r="B10" s="16" t="s">
        <v>28</v>
      </c>
      <c r="C10" s="13" t="s">
        <v>29</v>
      </c>
      <c r="D10" s="13" t="s">
        <v>19</v>
      </c>
      <c r="E10" s="17">
        <v>107900</v>
      </c>
      <c r="F10" s="18">
        <v>4220.51</v>
      </c>
      <c r="G10" s="19">
        <v>7.1900000000000006E-2</v>
      </c>
      <c r="H10" s="3"/>
      <c r="I10" s="3"/>
      <c r="J10" s="3"/>
      <c r="K10" s="30"/>
      <c r="L10" s="30"/>
      <c r="N10" s="31"/>
      <c r="O10" s="32"/>
    </row>
    <row r="11" spans="1:17" ht="12.95" customHeight="1">
      <c r="A11" s="15" t="s">
        <v>30</v>
      </c>
      <c r="B11" s="16" t="s">
        <v>31</v>
      </c>
      <c r="C11" s="13" t="s">
        <v>32</v>
      </c>
      <c r="D11" s="13" t="s">
        <v>33</v>
      </c>
      <c r="E11" s="17">
        <v>635000</v>
      </c>
      <c r="F11" s="18">
        <v>3498.53</v>
      </c>
      <c r="G11" s="19">
        <v>5.96E-2</v>
      </c>
      <c r="H11" s="3"/>
      <c r="I11" s="3"/>
      <c r="J11" s="3"/>
      <c r="K11" s="30"/>
      <c r="L11" s="30"/>
      <c r="N11" s="31"/>
      <c r="O11" s="32"/>
    </row>
    <row r="12" spans="1:17" ht="12.95" customHeight="1">
      <c r="A12" s="15" t="s">
        <v>34</v>
      </c>
      <c r="B12" s="16" t="s">
        <v>35</v>
      </c>
      <c r="C12" s="13" t="s">
        <v>36</v>
      </c>
      <c r="D12" s="13" t="s">
        <v>23</v>
      </c>
      <c r="E12" s="17">
        <v>279500</v>
      </c>
      <c r="F12" s="18">
        <v>3194.96</v>
      </c>
      <c r="G12" s="19">
        <v>5.4399999999999997E-2</v>
      </c>
      <c r="H12" s="3"/>
      <c r="I12" s="3"/>
      <c r="J12" s="3"/>
      <c r="K12" s="30"/>
      <c r="L12" s="30"/>
      <c r="N12" s="31"/>
      <c r="O12" s="32"/>
    </row>
    <row r="13" spans="1:17" ht="12.95" customHeight="1">
      <c r="A13" s="15" t="s">
        <v>37</v>
      </c>
      <c r="B13" s="16" t="s">
        <v>38</v>
      </c>
      <c r="C13" s="13" t="s">
        <v>39</v>
      </c>
      <c r="D13" s="13" t="s">
        <v>40</v>
      </c>
      <c r="E13" s="17">
        <v>229500</v>
      </c>
      <c r="F13" s="18">
        <v>2905.13</v>
      </c>
      <c r="G13" s="19">
        <v>4.9500000000000002E-2</v>
      </c>
      <c r="H13" s="3"/>
      <c r="I13" s="3"/>
      <c r="J13" s="3"/>
      <c r="K13" s="30"/>
      <c r="L13" s="30"/>
      <c r="N13" s="31"/>
      <c r="O13" s="32"/>
    </row>
    <row r="14" spans="1:17" ht="12.95" customHeight="1">
      <c r="A14" s="15" t="s">
        <v>41</v>
      </c>
      <c r="B14" s="16" t="s">
        <v>42</v>
      </c>
      <c r="C14" s="13" t="s">
        <v>43</v>
      </c>
      <c r="D14" s="13" t="s">
        <v>44</v>
      </c>
      <c r="E14" s="17">
        <v>80500</v>
      </c>
      <c r="F14" s="18">
        <v>2891</v>
      </c>
      <c r="G14" s="19">
        <v>4.9200000000000001E-2</v>
      </c>
      <c r="H14" s="3"/>
      <c r="I14" s="3"/>
      <c r="J14" s="3"/>
      <c r="K14" s="30"/>
      <c r="L14" s="30"/>
      <c r="N14" s="31"/>
      <c r="O14" s="32"/>
    </row>
    <row r="15" spans="1:17" ht="12.95" customHeight="1">
      <c r="A15" s="15" t="s">
        <v>45</v>
      </c>
      <c r="B15" s="16" t="s">
        <v>46</v>
      </c>
      <c r="C15" s="13" t="s">
        <v>47</v>
      </c>
      <c r="D15" s="13" t="s">
        <v>48</v>
      </c>
      <c r="E15" s="17">
        <v>121500</v>
      </c>
      <c r="F15" s="18">
        <v>2728.16</v>
      </c>
      <c r="G15" s="19">
        <v>4.65E-2</v>
      </c>
      <c r="H15" s="3"/>
      <c r="I15" s="3"/>
      <c r="J15" s="3"/>
      <c r="K15" s="30"/>
      <c r="L15" s="30"/>
      <c r="N15" s="31"/>
      <c r="O15" s="32"/>
    </row>
    <row r="16" spans="1:17" ht="12.95" customHeight="1">
      <c r="A16" s="15" t="s">
        <v>49</v>
      </c>
      <c r="B16" s="16" t="s">
        <v>50</v>
      </c>
      <c r="C16" s="13" t="s">
        <v>51</v>
      </c>
      <c r="D16" s="13" t="s">
        <v>52</v>
      </c>
      <c r="E16" s="17">
        <v>77630</v>
      </c>
      <c r="F16" s="18">
        <v>2718.87</v>
      </c>
      <c r="G16" s="19">
        <v>4.6300000000000001E-2</v>
      </c>
      <c r="H16" s="3"/>
      <c r="I16" s="3"/>
      <c r="J16" s="3"/>
      <c r="K16" s="30"/>
      <c r="L16" s="30"/>
      <c r="N16" s="31"/>
      <c r="O16" s="32"/>
    </row>
    <row r="17" spans="1:15" ht="12.95" customHeight="1">
      <c r="A17" s="15" t="s">
        <v>53</v>
      </c>
      <c r="B17" s="16" t="s">
        <v>54</v>
      </c>
      <c r="C17" s="13" t="s">
        <v>55</v>
      </c>
      <c r="D17" s="13" t="s">
        <v>56</v>
      </c>
      <c r="E17" s="17">
        <v>463436</v>
      </c>
      <c r="F17" s="18">
        <v>2405.23</v>
      </c>
      <c r="G17" s="19">
        <v>4.1000000000000002E-2</v>
      </c>
      <c r="H17" s="3"/>
      <c r="I17" s="3"/>
      <c r="J17" s="3"/>
      <c r="K17" s="30"/>
      <c r="L17" s="30"/>
      <c r="N17" s="31"/>
      <c r="O17" s="32"/>
    </row>
    <row r="18" spans="1:15" ht="12.95" customHeight="1">
      <c r="A18" s="15" t="s">
        <v>57</v>
      </c>
      <c r="B18" s="16" t="s">
        <v>58</v>
      </c>
      <c r="C18" s="13" t="s">
        <v>59</v>
      </c>
      <c r="D18" s="13" t="s">
        <v>60</v>
      </c>
      <c r="E18" s="17">
        <v>81659</v>
      </c>
      <c r="F18" s="18">
        <v>2335.16</v>
      </c>
      <c r="G18" s="19">
        <v>3.9800000000000002E-2</v>
      </c>
      <c r="H18" s="3"/>
      <c r="I18" s="3"/>
      <c r="J18" s="3"/>
      <c r="K18" s="30"/>
      <c r="L18" s="30"/>
      <c r="N18" s="31"/>
      <c r="O18" s="32"/>
    </row>
    <row r="19" spans="1:15" ht="12.95" customHeight="1">
      <c r="A19" s="15" t="s">
        <v>61</v>
      </c>
      <c r="B19" s="16" t="s">
        <v>62</v>
      </c>
      <c r="C19" s="13" t="s">
        <v>63</v>
      </c>
      <c r="D19" s="13" t="s">
        <v>60</v>
      </c>
      <c r="E19" s="17">
        <v>639500</v>
      </c>
      <c r="F19" s="18">
        <v>2311.4699999999998</v>
      </c>
      <c r="G19" s="19">
        <v>3.9399999999999998E-2</v>
      </c>
      <c r="H19" s="3"/>
      <c r="I19" s="3"/>
      <c r="J19" s="3"/>
      <c r="K19" s="30"/>
      <c r="L19" s="30"/>
      <c r="N19" s="31"/>
      <c r="O19" s="32"/>
    </row>
    <row r="20" spans="1:15" ht="12.95" customHeight="1">
      <c r="A20" s="15" t="s">
        <v>64</v>
      </c>
      <c r="B20" s="16" t="s">
        <v>65</v>
      </c>
      <c r="C20" s="13" t="s">
        <v>66</v>
      </c>
      <c r="D20" s="13" t="s">
        <v>44</v>
      </c>
      <c r="E20" s="17">
        <v>135651</v>
      </c>
      <c r="F20" s="18">
        <v>2205.21</v>
      </c>
      <c r="G20" s="19">
        <v>3.7600000000000001E-2</v>
      </c>
      <c r="H20" s="3"/>
      <c r="I20" s="3"/>
      <c r="J20" s="3"/>
      <c r="K20" s="30"/>
      <c r="L20" s="30"/>
      <c r="N20" s="31"/>
      <c r="O20" s="32"/>
    </row>
    <row r="21" spans="1:15" ht="12.95" customHeight="1">
      <c r="A21" s="15" t="s">
        <v>67</v>
      </c>
      <c r="B21" s="16" t="s">
        <v>68</v>
      </c>
      <c r="C21" s="13" t="s">
        <v>69</v>
      </c>
      <c r="D21" s="13" t="s">
        <v>70</v>
      </c>
      <c r="E21" s="17">
        <v>89820</v>
      </c>
      <c r="F21" s="18">
        <v>2088.94</v>
      </c>
      <c r="G21" s="19">
        <v>3.56E-2</v>
      </c>
      <c r="H21" s="3"/>
      <c r="I21" s="3"/>
      <c r="J21" s="3"/>
      <c r="K21" s="30"/>
      <c r="L21" s="30"/>
      <c r="N21" s="31"/>
      <c r="O21" s="32"/>
    </row>
    <row r="22" spans="1:15" ht="12.95" customHeight="1">
      <c r="A22" s="15" t="s">
        <v>71</v>
      </c>
      <c r="B22" s="16" t="s">
        <v>72</v>
      </c>
      <c r="C22" s="13" t="s">
        <v>73</v>
      </c>
      <c r="D22" s="13" t="s">
        <v>74</v>
      </c>
      <c r="E22" s="17">
        <v>112900</v>
      </c>
      <c r="F22" s="18">
        <v>2074.09</v>
      </c>
      <c r="G22" s="19">
        <v>3.5299999999999998E-2</v>
      </c>
      <c r="H22" s="3"/>
      <c r="I22" s="3"/>
      <c r="J22" s="3"/>
      <c r="K22" s="30"/>
      <c r="L22" s="30"/>
      <c r="N22" s="31"/>
      <c r="O22" s="32"/>
    </row>
    <row r="23" spans="1:15" ht="12.95" customHeight="1">
      <c r="A23" s="15" t="s">
        <v>75</v>
      </c>
      <c r="B23" s="16" t="s">
        <v>76</v>
      </c>
      <c r="C23" s="13" t="s">
        <v>77</v>
      </c>
      <c r="D23" s="13" t="s">
        <v>19</v>
      </c>
      <c r="E23" s="17">
        <v>45800</v>
      </c>
      <c r="F23" s="18">
        <v>1395.82</v>
      </c>
      <c r="G23" s="19">
        <v>2.3800000000000002E-2</v>
      </c>
      <c r="H23" s="3"/>
      <c r="I23" s="3"/>
      <c r="J23" s="3"/>
      <c r="K23" s="30"/>
      <c r="L23" s="30"/>
      <c r="N23" s="31"/>
      <c r="O23" s="32"/>
    </row>
    <row r="24" spans="1:15" ht="12.95" customHeight="1">
      <c r="A24" s="3"/>
      <c r="B24" s="12" t="s">
        <v>78</v>
      </c>
      <c r="C24" s="13"/>
      <c r="D24" s="13"/>
      <c r="E24" s="13"/>
      <c r="F24" s="20">
        <v>52408.91</v>
      </c>
      <c r="G24" s="21">
        <v>0.89280000000000004</v>
      </c>
      <c r="H24" s="3"/>
      <c r="I24" s="3"/>
      <c r="J24" s="3"/>
      <c r="K24" s="30"/>
      <c r="L24" s="30"/>
    </row>
    <row r="25" spans="1:15" ht="12.95" customHeight="1">
      <c r="A25" s="3"/>
      <c r="B25" s="23" t="s">
        <v>79</v>
      </c>
      <c r="C25" s="2"/>
      <c r="D25" s="2"/>
      <c r="E25" s="2"/>
      <c r="F25" s="22" t="s">
        <v>80</v>
      </c>
      <c r="G25" s="22" t="s">
        <v>80</v>
      </c>
      <c r="H25" s="3"/>
      <c r="I25" s="3"/>
      <c r="J25" s="3"/>
      <c r="K25" s="30"/>
      <c r="L25" s="30"/>
    </row>
    <row r="26" spans="1:15" ht="12.95" customHeight="1">
      <c r="A26" s="3"/>
      <c r="B26" s="23" t="s">
        <v>78</v>
      </c>
      <c r="C26" s="2"/>
      <c r="D26" s="2"/>
      <c r="E26" s="2"/>
      <c r="F26" s="22" t="s">
        <v>80</v>
      </c>
      <c r="G26" s="22" t="s">
        <v>80</v>
      </c>
      <c r="H26" s="3"/>
      <c r="I26" s="3"/>
      <c r="J26" s="3"/>
      <c r="K26" s="30"/>
      <c r="L26" s="30"/>
    </row>
    <row r="27" spans="1:15" ht="12.95" customHeight="1">
      <c r="A27" s="3"/>
      <c r="B27" s="23" t="s">
        <v>81</v>
      </c>
      <c r="C27" s="24"/>
      <c r="D27" s="2"/>
      <c r="E27" s="24"/>
      <c r="F27" s="20">
        <v>52408.91</v>
      </c>
      <c r="G27" s="21">
        <v>0.89280000000000004</v>
      </c>
      <c r="H27" s="3"/>
      <c r="I27" s="3"/>
      <c r="J27" s="3"/>
      <c r="K27" s="30"/>
      <c r="L27" s="30"/>
    </row>
    <row r="28" spans="1:15" ht="12.95" customHeight="1">
      <c r="A28" s="3"/>
      <c r="B28" s="12" t="s">
        <v>82</v>
      </c>
      <c r="C28" s="13"/>
      <c r="D28" s="13"/>
      <c r="E28" s="13"/>
      <c r="F28" s="13"/>
      <c r="G28" s="13"/>
      <c r="H28" s="3"/>
      <c r="I28" s="3"/>
      <c r="J28" s="3"/>
      <c r="K28" s="30"/>
      <c r="L28" s="30"/>
    </row>
    <row r="29" spans="1:15" ht="12.95" customHeight="1">
      <c r="A29" s="3"/>
      <c r="B29" s="12" t="s">
        <v>15</v>
      </c>
      <c r="C29" s="13"/>
      <c r="D29" s="13"/>
      <c r="E29" s="13"/>
      <c r="F29" s="3"/>
      <c r="G29" s="14"/>
      <c r="H29" s="3"/>
      <c r="I29" s="3"/>
      <c r="J29" s="3"/>
      <c r="K29" s="30"/>
      <c r="L29" s="30"/>
    </row>
    <row r="30" spans="1:15" ht="12.95" customHeight="1">
      <c r="A30" s="15" t="s">
        <v>83</v>
      </c>
      <c r="B30" s="76" t="s">
        <v>84</v>
      </c>
      <c r="C30" s="77" t="s">
        <v>85</v>
      </c>
      <c r="D30" s="77" t="s">
        <v>86</v>
      </c>
      <c r="E30" s="78">
        <v>4500</v>
      </c>
      <c r="F30" s="79">
        <v>681.96</v>
      </c>
      <c r="G30" s="80">
        <v>1.1599999999999999E-2</v>
      </c>
      <c r="H30" s="3"/>
      <c r="I30" s="3"/>
      <c r="J30" s="3"/>
      <c r="K30" s="30"/>
      <c r="L30" s="30"/>
      <c r="N30" s="31"/>
      <c r="O30" s="32"/>
    </row>
    <row r="31" spans="1:15" ht="12.95" customHeight="1">
      <c r="A31" s="15" t="s">
        <v>87</v>
      </c>
      <c r="B31" s="76" t="s">
        <v>130</v>
      </c>
      <c r="C31" s="77" t="s">
        <v>88</v>
      </c>
      <c r="D31" s="77" t="s">
        <v>89</v>
      </c>
      <c r="E31" s="78">
        <v>7200</v>
      </c>
      <c r="F31" s="79">
        <v>602.46</v>
      </c>
      <c r="G31" s="80">
        <v>1.03E-2</v>
      </c>
      <c r="H31" s="3"/>
      <c r="I31" s="3"/>
      <c r="J31" s="3"/>
      <c r="K31" s="30"/>
      <c r="L31" s="30"/>
      <c r="N31" s="31"/>
      <c r="O31" s="32"/>
    </row>
    <row r="32" spans="1:15" ht="12.95" customHeight="1">
      <c r="A32" s="15" t="s">
        <v>90</v>
      </c>
      <c r="B32" s="76" t="s">
        <v>91</v>
      </c>
      <c r="C32" s="77" t="s">
        <v>92</v>
      </c>
      <c r="D32" s="77" t="s">
        <v>93</v>
      </c>
      <c r="E32" s="78">
        <v>1800</v>
      </c>
      <c r="F32" s="79">
        <v>590.61</v>
      </c>
      <c r="G32" s="80">
        <v>1.01E-2</v>
      </c>
      <c r="H32" s="3"/>
      <c r="I32" s="3"/>
      <c r="J32" s="3"/>
      <c r="K32" s="30"/>
      <c r="L32" s="30"/>
      <c r="N32" s="31"/>
      <c r="O32" s="32"/>
    </row>
    <row r="33" spans="1:15" ht="12.95" customHeight="1">
      <c r="A33" s="15" t="s">
        <v>94</v>
      </c>
      <c r="B33" s="76" t="s">
        <v>95</v>
      </c>
      <c r="C33" s="77" t="s">
        <v>96</v>
      </c>
      <c r="D33" s="77" t="s">
        <v>97</v>
      </c>
      <c r="E33" s="78">
        <v>2430</v>
      </c>
      <c r="F33" s="79">
        <v>515.66999999999996</v>
      </c>
      <c r="G33" s="80">
        <v>8.8000000000000005E-3</v>
      </c>
      <c r="H33" s="3"/>
      <c r="I33" s="3"/>
      <c r="J33" s="3"/>
      <c r="K33" s="30"/>
      <c r="L33" s="30"/>
      <c r="N33" s="31"/>
      <c r="O33" s="32"/>
    </row>
    <row r="34" spans="1:15" ht="12.95" customHeight="1">
      <c r="A34" s="15" t="s">
        <v>98</v>
      </c>
      <c r="B34" s="76" t="s">
        <v>99</v>
      </c>
      <c r="C34" s="77" t="s">
        <v>100</v>
      </c>
      <c r="D34" s="77" t="s">
        <v>101</v>
      </c>
      <c r="E34" s="78">
        <v>1530</v>
      </c>
      <c r="F34" s="79">
        <v>425.14</v>
      </c>
      <c r="G34" s="80">
        <v>7.1999999999999998E-3</v>
      </c>
      <c r="H34" s="3"/>
      <c r="I34" s="3"/>
      <c r="J34" s="3"/>
      <c r="K34" s="30"/>
      <c r="L34" s="30"/>
      <c r="N34" s="31"/>
      <c r="O34" s="32"/>
    </row>
    <row r="35" spans="1:15" ht="12.95" customHeight="1">
      <c r="A35" s="15" t="s">
        <v>102</v>
      </c>
      <c r="B35" s="76" t="s">
        <v>103</v>
      </c>
      <c r="C35" s="77" t="s">
        <v>104</v>
      </c>
      <c r="D35" s="77" t="s">
        <v>86</v>
      </c>
      <c r="E35" s="78">
        <v>180</v>
      </c>
      <c r="F35" s="79">
        <v>315.38</v>
      </c>
      <c r="G35" s="80">
        <v>5.4000000000000003E-3</v>
      </c>
      <c r="H35" s="3"/>
      <c r="I35" s="3"/>
      <c r="J35" s="3"/>
      <c r="K35" s="30"/>
      <c r="L35" s="30"/>
      <c r="N35" s="31"/>
      <c r="O35" s="32"/>
    </row>
    <row r="36" spans="1:15" ht="12.95" customHeight="1">
      <c r="A36" s="15" t="s">
        <v>105</v>
      </c>
      <c r="B36" s="76" t="s">
        <v>106</v>
      </c>
      <c r="C36" s="77" t="s">
        <v>107</v>
      </c>
      <c r="D36" s="77" t="s">
        <v>108</v>
      </c>
      <c r="E36" s="78">
        <v>990</v>
      </c>
      <c r="F36" s="79">
        <v>306.48</v>
      </c>
      <c r="G36" s="80">
        <v>5.1999999999999998E-3</v>
      </c>
      <c r="H36" s="3"/>
      <c r="I36" s="3"/>
      <c r="J36" s="3"/>
      <c r="K36" s="30"/>
      <c r="L36" s="30"/>
      <c r="N36" s="31"/>
      <c r="O36" s="32"/>
    </row>
    <row r="37" spans="1:15" ht="12.95" customHeight="1">
      <c r="A37" s="15" t="s">
        <v>109</v>
      </c>
      <c r="B37" s="76" t="s">
        <v>110</v>
      </c>
      <c r="C37" s="77" t="s">
        <v>111</v>
      </c>
      <c r="D37" s="77" t="s">
        <v>112</v>
      </c>
      <c r="E37" s="78">
        <v>720</v>
      </c>
      <c r="F37" s="79">
        <v>105.19</v>
      </c>
      <c r="G37" s="80">
        <v>1.8E-3</v>
      </c>
      <c r="H37" s="3"/>
      <c r="I37" s="3"/>
      <c r="J37" s="3"/>
      <c r="K37" s="30"/>
      <c r="L37" s="30"/>
      <c r="N37" s="31"/>
      <c r="O37" s="32"/>
    </row>
    <row r="38" spans="1:15" ht="12.95" customHeight="1">
      <c r="A38" s="3"/>
      <c r="B38" s="12" t="s">
        <v>78</v>
      </c>
      <c r="C38" s="13"/>
      <c r="D38" s="13"/>
      <c r="E38" s="13"/>
      <c r="F38" s="74">
        <v>3542.89</v>
      </c>
      <c r="G38" s="75">
        <v>6.0400000000000002E-2</v>
      </c>
      <c r="H38" s="3"/>
    </row>
    <row r="39" spans="1:15" ht="12.95" customHeight="1">
      <c r="A39" s="3"/>
      <c r="B39" s="23" t="s">
        <v>79</v>
      </c>
      <c r="C39" s="2"/>
      <c r="D39" s="2"/>
      <c r="E39" s="2"/>
      <c r="F39" s="22" t="s">
        <v>80</v>
      </c>
      <c r="G39" s="22" t="s">
        <v>80</v>
      </c>
      <c r="H39" s="3"/>
    </row>
    <row r="40" spans="1:15" ht="12.95" customHeight="1">
      <c r="A40" s="3"/>
      <c r="B40" s="39" t="s">
        <v>78</v>
      </c>
      <c r="C40" s="40"/>
      <c r="D40" s="40"/>
      <c r="E40" s="40"/>
      <c r="F40" s="41" t="s">
        <v>80</v>
      </c>
      <c r="G40" s="41" t="s">
        <v>80</v>
      </c>
      <c r="H40" s="3"/>
    </row>
    <row r="41" spans="1:15" ht="12.95" customHeight="1">
      <c r="A41" s="3"/>
      <c r="B41" s="42" t="s">
        <v>81</v>
      </c>
      <c r="C41" s="43"/>
      <c r="D41" s="44"/>
      <c r="E41" s="43"/>
      <c r="F41" s="45">
        <v>3542.89</v>
      </c>
      <c r="G41" s="46">
        <v>6.0400000000000002E-2</v>
      </c>
      <c r="H41" s="3"/>
    </row>
    <row r="42" spans="1:15" ht="12.95" customHeight="1">
      <c r="A42" s="33"/>
      <c r="B42" s="42"/>
      <c r="C42" s="43"/>
      <c r="D42" s="44"/>
      <c r="E42" s="43"/>
      <c r="F42" s="45"/>
      <c r="G42" s="46"/>
      <c r="H42" s="33"/>
    </row>
    <row r="43" spans="1:15" ht="12.95" customHeight="1">
      <c r="A43" s="34"/>
      <c r="B43" s="12" t="s">
        <v>118</v>
      </c>
      <c r="C43" s="35"/>
      <c r="D43" s="35"/>
      <c r="E43" s="35"/>
      <c r="F43" s="36"/>
      <c r="G43" s="37"/>
      <c r="H43" s="34"/>
      <c r="N43" s="38"/>
    </row>
    <row r="44" spans="1:15" ht="12.95" customHeight="1">
      <c r="A44" s="34"/>
      <c r="B44" s="12" t="s">
        <v>119</v>
      </c>
      <c r="C44" s="35"/>
      <c r="D44" s="35"/>
      <c r="E44" s="35"/>
      <c r="F44" s="36"/>
      <c r="G44" s="37"/>
      <c r="H44" s="34"/>
      <c r="N44" s="38"/>
    </row>
    <row r="45" spans="1:15" ht="12.95" customHeight="1">
      <c r="A45" s="3"/>
      <c r="B45" s="12" t="s">
        <v>113</v>
      </c>
      <c r="C45" s="13"/>
      <c r="D45" s="13"/>
      <c r="E45" s="85"/>
      <c r="F45" s="77"/>
      <c r="G45" s="77"/>
      <c r="H45" s="3"/>
    </row>
    <row r="46" spans="1:15" ht="12.95" customHeight="1">
      <c r="A46" s="15" t="s">
        <v>114</v>
      </c>
      <c r="B46" s="76" t="s">
        <v>115</v>
      </c>
      <c r="C46" s="77"/>
      <c r="D46" s="77"/>
      <c r="E46" s="86"/>
      <c r="F46" s="79">
        <v>2845</v>
      </c>
      <c r="G46" s="80">
        <v>4.8399999999999999E-2</v>
      </c>
      <c r="H46" s="3"/>
    </row>
    <row r="47" spans="1:15" ht="12.95" customHeight="1">
      <c r="A47" s="3"/>
      <c r="B47" s="84" t="s">
        <v>78</v>
      </c>
      <c r="C47" s="77"/>
      <c r="D47" s="77"/>
      <c r="E47" s="77"/>
      <c r="F47" s="74">
        <v>2845</v>
      </c>
      <c r="G47" s="75">
        <v>4.8399999999999999E-2</v>
      </c>
      <c r="H47" s="3"/>
    </row>
    <row r="48" spans="1:15" ht="12.95" customHeight="1">
      <c r="A48" s="3"/>
      <c r="B48" s="81" t="s">
        <v>81</v>
      </c>
      <c r="C48" s="82"/>
      <c r="D48" s="83"/>
      <c r="E48" s="82"/>
      <c r="F48" s="20">
        <v>2845</v>
      </c>
      <c r="G48" s="21">
        <v>4.8399999999999999E-2</v>
      </c>
      <c r="H48" s="3"/>
    </row>
    <row r="49" spans="1:8" ht="12.95" customHeight="1">
      <c r="A49" s="3"/>
      <c r="B49" s="23" t="s">
        <v>116</v>
      </c>
      <c r="C49" s="13"/>
      <c r="D49" s="2"/>
      <c r="E49" s="13"/>
      <c r="F49" s="25">
        <v>-71.290000000000006</v>
      </c>
      <c r="G49" s="21">
        <v>-1.6000000000000001E-3</v>
      </c>
      <c r="H49" s="3"/>
    </row>
    <row r="50" spans="1:8" ht="12.95" customHeight="1" thickBot="1">
      <c r="A50" s="3"/>
      <c r="B50" s="26" t="s">
        <v>117</v>
      </c>
      <c r="C50" s="27"/>
      <c r="D50" s="27"/>
      <c r="E50" s="27"/>
      <c r="F50" s="28">
        <v>58725.51</v>
      </c>
      <c r="G50" s="29">
        <v>1</v>
      </c>
      <c r="H50" s="3"/>
    </row>
    <row r="51" spans="1:8" ht="15.75" thickBot="1">
      <c r="A51" s="3"/>
      <c r="B51" s="50" t="s">
        <v>123</v>
      </c>
      <c r="C51" s="54" t="s">
        <v>124</v>
      </c>
      <c r="D51" s="55"/>
      <c r="E51" s="56" t="s">
        <v>125</v>
      </c>
      <c r="F51" s="57"/>
      <c r="G51" s="58"/>
      <c r="H51" s="3"/>
    </row>
    <row r="52" spans="1:8" ht="30" customHeight="1">
      <c r="A52" s="3"/>
      <c r="B52" s="51" t="s">
        <v>126</v>
      </c>
      <c r="C52" s="59"/>
      <c r="D52" s="60"/>
      <c r="E52" s="65"/>
      <c r="F52" s="66"/>
      <c r="G52" s="67"/>
      <c r="H52" s="3"/>
    </row>
    <row r="53" spans="1:8" ht="20.25" customHeight="1">
      <c r="A53" s="3"/>
      <c r="B53" s="52" t="s">
        <v>127</v>
      </c>
      <c r="C53" s="61"/>
      <c r="D53" s="62"/>
      <c r="E53" s="68"/>
      <c r="F53" s="69"/>
      <c r="G53" s="70"/>
      <c r="H53" s="3"/>
    </row>
    <row r="54" spans="1:8">
      <c r="B54" s="52" t="s">
        <v>128</v>
      </c>
      <c r="C54" s="61"/>
      <c r="D54" s="62"/>
      <c r="E54" s="68"/>
      <c r="F54" s="69"/>
      <c r="G54" s="70"/>
    </row>
    <row r="55" spans="1:8" ht="24.75" thickBot="1">
      <c r="B55" s="53" t="s">
        <v>129</v>
      </c>
      <c r="C55" s="63"/>
      <c r="D55" s="64"/>
      <c r="E55" s="71"/>
      <c r="F55" s="72"/>
      <c r="G55" s="73"/>
    </row>
    <row r="57" spans="1:8">
      <c r="B57" s="47" t="s">
        <v>120</v>
      </c>
      <c r="C57" s="48"/>
      <c r="D57" s="48"/>
      <c r="E57" s="48"/>
      <c r="F57" s="49"/>
      <c r="G57" s="48"/>
    </row>
    <row r="58" spans="1:8">
      <c r="B58" s="48" t="s">
        <v>122</v>
      </c>
      <c r="C58" s="48"/>
      <c r="D58" s="48"/>
      <c r="E58" s="48"/>
      <c r="F58" s="49"/>
      <c r="G58" s="48"/>
    </row>
    <row r="59" spans="1:8">
      <c r="B59" s="48" t="s">
        <v>121</v>
      </c>
      <c r="C59" s="48"/>
      <c r="D59" s="48"/>
      <c r="E59" s="48"/>
      <c r="F59" s="49"/>
      <c r="G59" s="48"/>
    </row>
  </sheetData>
  <mergeCells count="4">
    <mergeCell ref="C51:D51"/>
    <mergeCell ref="E51:G51"/>
    <mergeCell ref="C52:D55"/>
    <mergeCell ref="E52:G55"/>
  </mergeCells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Index</vt:lpstr>
      <vt:lpstr>SAMFLEX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2022-06-02T04:55:46Z</dcterms:created>
  <dcterms:modified xsi:type="dcterms:W3CDTF">2022-06-07T11:38:11Z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2022-06-01T08:07:55Z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b0ccb64e-aa12-47cb-b6a3-eebcd3c34fca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