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Daily Transaction/April2022/"/>
    </mc:Choice>
  </mc:AlternateContent>
  <xr:revisionPtr revIDLastSave="0" documentId="8_{54EA598D-E3DD-4B7B-9390-3D9A034EB936}" xr6:coauthVersionLast="47" xr6:coauthVersionMax="47" xr10:uidLastSave="{00000000-0000-0000-0000-000000000000}"/>
  <bookViews>
    <workbookView xWindow="-120" yWindow="-120" windowWidth="20730" windowHeight="11160" xr2:uid="{E0B6AF34-1B4C-4127-973E-4B4FF319D90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1" l="1"/>
  <c r="W2" i="1" s="1"/>
  <c r="S2" i="1"/>
  <c r="U2" i="1" s="1"/>
  <c r="Q2" i="1"/>
  <c r="P2" i="1"/>
  <c r="O2" i="1"/>
  <c r="M2" i="1"/>
  <c r="L2" i="1"/>
  <c r="J2" i="1"/>
  <c r="B2" i="1"/>
</calcChain>
</file>

<file path=xl/sharedStrings.xml><?xml version="1.0" encoding="utf-8"?>
<sst xmlns="http://schemas.openxmlformats.org/spreadsheetml/2006/main" count="31" uniqueCount="31">
  <si>
    <t>Sr.No</t>
  </si>
  <si>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</si>
  <si>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</si>
  <si>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</si>
  <si>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</si>
  <si>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</si>
  <si>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</si>
  <si>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</si>
  <si>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</si>
  <si>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</si>
  <si>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</si>
  <si>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</si>
  <si>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</si>
  <si>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</si>
  <si>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</si>
  <si>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</si>
  <si>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</si>
  <si>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</si>
  <si>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</si>
  <si>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</si>
  <si>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</si>
  <si>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</si>
  <si>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</si>
  <si>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</si>
  <si>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</si>
  <si>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NA</t>
  </si>
  <si>
    <t>Buy</t>
  </si>
  <si>
    <t>Unlisted</t>
  </si>
  <si>
    <t>Samco Mutual Fund</t>
  </si>
  <si>
    <t>Open ended</t>
  </si>
  <si>
    <t>Secondary through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</si>
</sst>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dmin_samcomf_onmicrosoft_com/Documents/Operation/Daily%20Transaction/Daily%20Transaction%20forma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A2" t="str">
            <v>SAMCO FLEXI CAP FUND</v>
          </cell>
          <cell r="G2" t="str">
            <v>TREP/180422</v>
          </cell>
          <cell r="L2">
            <v>44669</v>
          </cell>
          <cell r="N2">
            <v>44667</v>
          </cell>
          <cell r="O2">
            <v>44667</v>
          </cell>
          <cell r="P2">
            <v>90000</v>
          </cell>
          <cell r="Q2">
            <v>99.978087000000002</v>
          </cell>
          <cell r="AJ2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823C-9B03-4DB2-B40D-0C3AFFCC5CFB}">
  <dimension ref="A1:X4"/>
  <sheetViews>
    <sheetView tabSelected="1" topLeftCell="I1" workbookViewId="0">
      <selection activeCell="S3" sqref="S3"/>
    </sheetView>
  </sheetViews>
  <sheetFormatPr defaultRowHeight="15" x14ac:dyDescent="0.25"/>
  <cols>
    <col min="1" max="1" width="5.85546875" bestFit="1" customWidth="1"/>
    <col min="2" max="2" width="12.140625" bestFit="1" customWidth="1"/>
    <col min="3" max="3" width="9" bestFit="1" customWidth="1"/>
    <col min="4" max="4" width="8" bestFit="1" customWidth="1"/>
    <col min="6" max="6" width="8.5703125" bestFit="1" customWidth="1"/>
    <col min="8" max="8" width="8.5703125" bestFit="1" customWidth="1"/>
    <col min="9" max="9" width="18.5703125" bestFit="1" customWidth="1"/>
    <col min="10" max="10" width="22.42578125" bestFit="1" customWidth="1"/>
    <col min="11" max="11" width="12" bestFit="1" customWidth="1"/>
    <col min="12" max="14" width="8.5703125" bestFit="1" customWidth="1"/>
    <col min="15" max="15" width="8.42578125" bestFit="1" customWidth="1"/>
    <col min="17" max="17" width="8.7109375" bestFit="1" customWidth="1"/>
    <col min="18" max="18" width="8.140625" bestFit="1" customWidth="1"/>
    <col min="19" max="19" width="9.5703125" bestFit="1" customWidth="1"/>
    <col min="21" max="21" width="11.7109375" bestFit="1" customWidth="1"/>
    <col min="22" max="22" width="8.140625" bestFit="1" customWidth="1"/>
    <col min="23" max="23" width="8.28515625" bestFit="1" customWidth="1"/>
    <col min="24" max="24" width="24.7109375" bestFit="1" customWidth="1"/>
  </cols>
  <sheetData>
    <row r="1" spans="1:24" ht="2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>
        <v>1</v>
      </c>
      <c r="B2" t="str">
        <f>+[1]Sheet2!G2</f>
        <v>TREP/180422</v>
      </c>
      <c r="D2" t="s">
        <v>24</v>
      </c>
      <c r="F2" t="s">
        <v>25</v>
      </c>
      <c r="G2" t="s">
        <v>26</v>
      </c>
      <c r="H2" t="s">
        <v>27</v>
      </c>
      <c r="I2" t="s">
        <v>28</v>
      </c>
      <c r="J2" t="str">
        <f>+[1]Sheet2!A2</f>
        <v>SAMCO FLEXI CAP FUND</v>
      </c>
      <c r="K2" t="s">
        <v>29</v>
      </c>
      <c r="L2" s="4">
        <f>+[1]Sheet2!L2</f>
        <v>44669</v>
      </c>
      <c r="M2">
        <f>+L2-O2</f>
        <v>2</v>
      </c>
      <c r="O2" s="4">
        <f>+[1]Sheet2!N2</f>
        <v>44667</v>
      </c>
      <c r="P2" s="4">
        <f>+[1]Sheet2!O2</f>
        <v>44667</v>
      </c>
      <c r="Q2" s="5">
        <f>+[1]Sheet2!P2</f>
        <v>90000</v>
      </c>
      <c r="R2">
        <v>100</v>
      </c>
      <c r="S2" s="6">
        <f>+[1]Sheet2!Q2</f>
        <v>99.978087000000002</v>
      </c>
      <c r="T2" s="7">
        <v>0</v>
      </c>
      <c r="U2" s="7">
        <f>+(Q2*R2*S2/100)+T2</f>
        <v>8998027.8300000001</v>
      </c>
      <c r="V2" s="8">
        <f>+[1]Sheet2!AJ2</f>
        <v>4</v>
      </c>
      <c r="W2" s="8">
        <f>+V2</f>
        <v>4</v>
      </c>
      <c r="X2" t="s">
        <v>30</v>
      </c>
    </row>
    <row r="4" spans="1:24" x14ac:dyDescent="0.25">
      <c r="U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samco</dc:creator>
  <cp:lastModifiedBy>samco</cp:lastModifiedBy>
  <dcterms:created xsi:type="dcterms:W3CDTF">2022-10-12T08:55:21Z</dcterms:created>
  <dcterms:modified xsi:type="dcterms:W3CDTF">2022-10-12T08:56:39Z</dcterms:modified>
</cp:coreProperties>
</file>