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filterPrivacy="1" codeName="ThisWorkbook" defaultThemeVersion="166925"/>
  <xr:revisionPtr revIDLastSave="0" documentId="13_ncr:4000b_{4FB9BD77-4A75-4066-8D4A-88B1C0009523}" xr6:coauthVersionLast="47" xr6:coauthVersionMax="47" xr10:uidLastSave="{00000000-0000-0000-0000-000000000000}"/>
  <bookViews>
    <workbookView xWindow="-120" yWindow="-120" windowWidth="29040" windowHeight="15720"/>
  </bookViews>
  <sheets>
    <sheet name="SAMAMF" sheetId="2" r:id="rId1"/>
  </sheets>
  <definedNames>
    <definedName name="JR_PAGE_ANCHOR_0_1">#REF!</definedName>
    <definedName name="JR_PAGE_ANCHOR_0_2">SAMAMF!$A$1</definedName>
    <definedName name="JR_PAGE_ANCHOR_0_3">#REF!</definedName>
    <definedName name="JR_PAGE_ANCHOR_0_4">#REF!</definedName>
    <definedName name="JR_PAGE_ANCHOR_0_5">#REF!</definedName>
    <definedName name="JR_PAGE_ANCHOR_0_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2" l="1"/>
  <c r="D65" i="2"/>
  <c r="D64" i="2"/>
  <c r="D63" i="2"/>
  <c r="D62" i="2"/>
  <c r="D61" i="2"/>
  <c r="D60" i="2"/>
  <c r="D59" i="2"/>
  <c r="D58" i="2"/>
  <c r="D57" i="2"/>
  <c r="D56" i="2"/>
  <c r="D55" i="2"/>
  <c r="D54" i="2"/>
  <c r="D53" i="2"/>
</calcChain>
</file>

<file path=xl/sharedStrings.xml><?xml version="1.0" encoding="utf-8"?>
<sst xmlns="http://schemas.openxmlformats.org/spreadsheetml/2006/main" count="223" uniqueCount="196">
  <si>
    <t>Samco Active Momentum Fund</t>
  </si>
  <si>
    <t xml:space="preserve">
  </t>
  </si>
  <si>
    <t>Monthly Portfolio Statement as on March 31, 2024</t>
  </si>
  <si>
    <t>Name of the Instrument</t>
  </si>
  <si>
    <t>ISIN</t>
  </si>
  <si>
    <t>Industry</t>
  </si>
  <si>
    <t>Quantity</t>
  </si>
  <si>
    <t>Market/Fair Value
 (Rs. in Lakhs)</t>
  </si>
  <si>
    <t>% to Net
 Assets</t>
  </si>
  <si>
    <t>null</t>
  </si>
  <si>
    <t>Equity &amp; Equity related</t>
  </si>
  <si>
    <t>(a) Listed / awaiting listing on Stock Exchanges</t>
  </si>
  <si>
    <t>HDFB03</t>
  </si>
  <si>
    <t>HDFC Bank Limited</t>
  </si>
  <si>
    <t>INE040A01034</t>
  </si>
  <si>
    <t>Banks</t>
  </si>
  <si>
    <t>SWAN03</t>
  </si>
  <si>
    <t>Swan Energy Limited</t>
  </si>
  <si>
    <t>INE665A01038</t>
  </si>
  <si>
    <t>Diversified</t>
  </si>
  <si>
    <t>WOPA02</t>
  </si>
  <si>
    <t>Wockhardt Limited</t>
  </si>
  <si>
    <t>INE049B01025</t>
  </si>
  <si>
    <t>Pharmaceuticals &amp; Biotechnology</t>
  </si>
  <si>
    <t>MICC02</t>
  </si>
  <si>
    <t>Man Infraconstruction Limited</t>
  </si>
  <si>
    <t>INE949H01023</t>
  </si>
  <si>
    <t>Construction</t>
  </si>
  <si>
    <t>TIPS02</t>
  </si>
  <si>
    <t>TIPS Industries Limited</t>
  </si>
  <si>
    <t>INE716B01029</t>
  </si>
  <si>
    <t>Entertainment</t>
  </si>
  <si>
    <t>AJPH03</t>
  </si>
  <si>
    <t>Ajanta Pharma Limited</t>
  </si>
  <si>
    <t>INE031B01049</t>
  </si>
  <si>
    <t>PFCL01</t>
  </si>
  <si>
    <t>Power Finance Corporation Limited</t>
  </si>
  <si>
    <t>INE134E01011</t>
  </si>
  <si>
    <t>Finance</t>
  </si>
  <si>
    <t>RELC01</t>
  </si>
  <si>
    <t>REC Limited</t>
  </si>
  <si>
    <t>INE020B01018</t>
  </si>
  <si>
    <t>FDCL01</t>
  </si>
  <si>
    <t>FDC Limited</t>
  </si>
  <si>
    <t>INE258B01022</t>
  </si>
  <si>
    <t>MOTI02</t>
  </si>
  <si>
    <t>Bosch Limited</t>
  </si>
  <si>
    <t>INE323A01026</t>
  </si>
  <si>
    <t>Auto Components</t>
  </si>
  <si>
    <t>ICBR01</t>
  </si>
  <si>
    <t>ICICI Securities Limited</t>
  </si>
  <si>
    <t>INE763G01038</t>
  </si>
  <si>
    <t>Capital Markets</t>
  </si>
  <si>
    <t>ADAN02</t>
  </si>
  <si>
    <t>Adani Enterprises Limited</t>
  </si>
  <si>
    <t>INE423A01024</t>
  </si>
  <si>
    <t>Metals &amp; Minerals Trading</t>
  </si>
  <si>
    <t>TISC03</t>
  </si>
  <si>
    <t>Tata Steel Limited</t>
  </si>
  <si>
    <t>INE081A01020</t>
  </si>
  <si>
    <t>Ferrous Metals</t>
  </si>
  <si>
    <t>ADAP01</t>
  </si>
  <si>
    <t>Adani Power Limited</t>
  </si>
  <si>
    <t>INE814H01011</t>
  </si>
  <si>
    <t>Power</t>
  </si>
  <si>
    <t>SHTR01</t>
  </si>
  <si>
    <t>Shriram Finance Limited</t>
  </si>
  <si>
    <t>INE721A01013</t>
  </si>
  <si>
    <t>TOPL01</t>
  </si>
  <si>
    <t>Torrent Power Limited</t>
  </si>
  <si>
    <t>INE813H01021</t>
  </si>
  <si>
    <t>MCSP02</t>
  </si>
  <si>
    <t>United Spirits Limited</t>
  </si>
  <si>
    <t>INE854D01024</t>
  </si>
  <si>
    <t>Beverages</t>
  </si>
  <si>
    <t>COCH02</t>
  </si>
  <si>
    <t>Cochin Shipyard Limited</t>
  </si>
  <si>
    <t>INE704P01025</t>
  </si>
  <si>
    <t>Industrial Manufacturing</t>
  </si>
  <si>
    <t>BPCL01</t>
  </si>
  <si>
    <t>Bharat Petroleum Corporation Limited</t>
  </si>
  <si>
    <t>INE029A01011</t>
  </si>
  <si>
    <t>Petroleum Products</t>
  </si>
  <si>
    <t>ONGC02</t>
  </si>
  <si>
    <t>Oil &amp; Natural Gas Corporation Limited</t>
  </si>
  <si>
    <t>INE213A01029</t>
  </si>
  <si>
    <t>Oil</t>
  </si>
  <si>
    <t>GRAS02</t>
  </si>
  <si>
    <t>Grasim Industries Limited</t>
  </si>
  <si>
    <t>INE047A01021</t>
  </si>
  <si>
    <t>Cement &amp; Cement Products</t>
  </si>
  <si>
    <t>SLIF01</t>
  </si>
  <si>
    <t>SBI Life Insurance Company Limited</t>
  </si>
  <si>
    <t>INE123W01016</t>
  </si>
  <si>
    <t>Insurance</t>
  </si>
  <si>
    <t>GOSL03</t>
  </si>
  <si>
    <t>Godrej Industries Limited</t>
  </si>
  <si>
    <t>INE233A01035</t>
  </si>
  <si>
    <t>RCAM01</t>
  </si>
  <si>
    <t>Nippon Life India Asset Management Limited</t>
  </si>
  <si>
    <t>INE298J01013</t>
  </si>
  <si>
    <t>HERO02</t>
  </si>
  <si>
    <t>Hero MotoCorp Limited</t>
  </si>
  <si>
    <t>INE158A01026</t>
  </si>
  <si>
    <t>Automobiles</t>
  </si>
  <si>
    <t>ALPM01</t>
  </si>
  <si>
    <t>Alembic Pharmaceuticals Limited</t>
  </si>
  <si>
    <t>INE901L01018</t>
  </si>
  <si>
    <t>GRAN02</t>
  </si>
  <si>
    <t>Granules India Limited</t>
  </si>
  <si>
    <t>INE101D01020</t>
  </si>
  <si>
    <t>LICH02</t>
  </si>
  <si>
    <t>LIC Housing Finance Limited</t>
  </si>
  <si>
    <t>INE115A01026</t>
  </si>
  <si>
    <t>PGCI01</t>
  </si>
  <si>
    <t>Power Grid Corporation of India Limited</t>
  </si>
  <si>
    <t>INE752E01010</t>
  </si>
  <si>
    <t>TTEA02</t>
  </si>
  <si>
    <t>Tata Consumer Products Limited</t>
  </si>
  <si>
    <t>INE192A01025</t>
  </si>
  <si>
    <t>Agricultural Food &amp; other Products</t>
  </si>
  <si>
    <t>PROG01</t>
  </si>
  <si>
    <t>Procter &amp; Gamble Hygiene and Health Care Limited</t>
  </si>
  <si>
    <t>INE179A01014</t>
  </si>
  <si>
    <t>Personal Products</t>
  </si>
  <si>
    <t>NSTL01</t>
  </si>
  <si>
    <t>Newgen Software Technologies Limited</t>
  </si>
  <si>
    <t>INE619B01017</t>
  </si>
  <si>
    <t>IT - Software</t>
  </si>
  <si>
    <t>TCSL01</t>
  </si>
  <si>
    <t>Tata Consultancy Services Limited</t>
  </si>
  <si>
    <t>INE467B01029</t>
  </si>
  <si>
    <t>GAEL03</t>
  </si>
  <si>
    <t>Gujarat Ambuja Exports Limited</t>
  </si>
  <si>
    <t>INE036B01030</t>
  </si>
  <si>
    <t>HDAM01</t>
  </si>
  <si>
    <t>HDFC Asset Management Company Limited</t>
  </si>
  <si>
    <t>INE127D01025</t>
  </si>
  <si>
    <t>BHEL02</t>
  </si>
  <si>
    <t>Bharat Electronics Limited</t>
  </si>
  <si>
    <t>INE263A01024</t>
  </si>
  <si>
    <t>Aerospace &amp; Defense</t>
  </si>
  <si>
    <t>IOIC01</t>
  </si>
  <si>
    <t>Indian Oil Corporation Limited</t>
  </si>
  <si>
    <t>INE242A01010</t>
  </si>
  <si>
    <t>SBAI02</t>
  </si>
  <si>
    <t>State Bank of India</t>
  </si>
  <si>
    <t>INE062A01020</t>
  </si>
  <si>
    <t>EIML02</t>
  </si>
  <si>
    <t>Eicher Motors Limited</t>
  </si>
  <si>
    <t>INE066A01021</t>
  </si>
  <si>
    <t>GRAS03</t>
  </si>
  <si>
    <t>IN9047A01011</t>
  </si>
  <si>
    <t>Sub Total</t>
  </si>
  <si>
    <t>(b) Unlisted</t>
  </si>
  <si>
    <t>NIL</t>
  </si>
  <si>
    <t>Total</t>
  </si>
  <si>
    <t>Derivatives</t>
  </si>
  <si>
    <t>Index / Stock Futures</t>
  </si>
  <si>
    <t>SBAIAPR24</t>
  </si>
  <si>
    <t>State Bank of India April 2024 Future</t>
  </si>
  <si>
    <t>IOICAPR24</t>
  </si>
  <si>
    <t>Indian Oil Corporation Limited April 2024 Future</t>
  </si>
  <si>
    <t>BHELAPR24</t>
  </si>
  <si>
    <t>Bharat Electronics Limited April 2024 Future</t>
  </si>
  <si>
    <t>TCSLAPR24</t>
  </si>
  <si>
    <t>Tata Consultancy Services Limited April 2024 Future</t>
  </si>
  <si>
    <t>PGCIAPR24</t>
  </si>
  <si>
    <t>Power Grid Corporation of India Limited April 2024 Future</t>
  </si>
  <si>
    <t>GRASAPR24</t>
  </si>
  <si>
    <t>Grasim Industries Limited April 2024 Future</t>
  </si>
  <si>
    <t>ONGCAPR24</t>
  </si>
  <si>
    <t>Oil &amp; Natural Gas Corporation Limited April 2024 Future</t>
  </si>
  <si>
    <t>BPCLAPR24</t>
  </si>
  <si>
    <t>Bharat Petroleum Corporation Limited April 2024 Future</t>
  </si>
  <si>
    <t>SHTRAPR24</t>
  </si>
  <si>
    <t>Shriram Finance Limited April 2024 Future</t>
  </si>
  <si>
    <t>TISCAPR24</t>
  </si>
  <si>
    <t>Tata Steel Limited April 2024 Future</t>
  </si>
  <si>
    <t>ADANAPR24</t>
  </si>
  <si>
    <t>Adani Enterprises Limited April 2024 Future</t>
  </si>
  <si>
    <t>RELCAPR24</t>
  </si>
  <si>
    <t>REC Limited April 2024 Future</t>
  </si>
  <si>
    <t>POWFAPR24</t>
  </si>
  <si>
    <t>Power Finance Corporation Limited April 2024 Future</t>
  </si>
  <si>
    <t>HDFBAPR24</t>
  </si>
  <si>
    <t>HDFC Bank Limited April 2024 Future</t>
  </si>
  <si>
    <t>Reverse Repo / TREPS</t>
  </si>
  <si>
    <t>TRP_020424</t>
  </si>
  <si>
    <t>Clearing Corporation of India Ltd</t>
  </si>
  <si>
    <t>Net Receivables / (Payables)</t>
  </si>
  <si>
    <t>GRAND TOTAL</t>
  </si>
  <si>
    <t>1. As per SEBI Circular the Risk-O-Meter is evaluated on Monthly basis and the current Risk-O-Meter is as per the evaluation of the  portfolio as on 31st March 2024</t>
  </si>
  <si>
    <t>Note :-</t>
  </si>
  <si>
    <t>Yield of the Instrument</t>
  </si>
  <si>
    <t>2  **  Non Traded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</si>
</sst>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#,##0.00;\(#,##0.00\)"/>
    <numFmt numFmtId="173" formatCode="#,##0.00%;\(#,##0.00\)%"/>
    <numFmt numFmtId="174" formatCode="#,##0.0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SansSerif"/>
      <family val="2"/>
    </font>
    <font>
      <sz val="10"/>
      <color rgb="FFFFFFFF"/>
      <name val="SansSerif"/>
      <family val="2"/>
    </font>
    <font>
      <sz val="10"/>
      <color rgb="FF000000"/>
      <name val="SansSerif"/>
      <family val="2"/>
    </font>
    <font>
      <sz val="9"/>
      <color rgb="FFFFFFFF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1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3" fillId="0" borderId="4" xfId="0" applyNumberFormat="1" applyFont="1" applyFill="1" applyBorder="1" applyAlignment="1" applyProtection="1">
      <alignment horizontal="left" vertical="top" wrapText="1"/>
    </xf>
    <xf numFmtId="0" fontId="2" fillId="0" borderId="5" xfId="0" applyNumberFormat="1" applyFont="1" applyFill="1" applyBorder="1" applyAlignment="1" applyProtection="1">
      <alignment horizontal="left" vertical="top" wrapText="1"/>
    </xf>
    <xf numFmtId="0" fontId="6" fillId="0" borderId="6" xfId="0" applyNumberFormat="1" applyFont="1" applyFill="1" applyBorder="1" applyAlignment="1" applyProtection="1">
      <alignment horizontal="right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2" fillId="0" borderId="4" xfId="0" applyNumberFormat="1" applyFont="1" applyFill="1" applyBorder="1" applyAlignment="1" applyProtection="1">
      <alignment horizontal="left" vertical="top" wrapText="1"/>
    </xf>
    <xf numFmtId="3" fontId="2" fillId="0" borderId="5" xfId="0" applyNumberFormat="1" applyFont="1" applyFill="1" applyBorder="1" applyAlignment="1" applyProtection="1">
      <alignment horizontal="right" vertical="top" wrapText="1"/>
    </xf>
    <xf numFmtId="172" fontId="2" fillId="0" borderId="6" xfId="0" applyNumberFormat="1" applyFont="1" applyFill="1" applyBorder="1" applyAlignment="1" applyProtection="1">
      <alignment horizontal="right" vertical="top" wrapText="1"/>
    </xf>
    <xf numFmtId="173" fontId="2" fillId="0" borderId="5" xfId="0" applyNumberFormat="1" applyFont="1" applyFill="1" applyBorder="1" applyAlignment="1" applyProtection="1">
      <alignment horizontal="right" vertical="top" wrapText="1"/>
    </xf>
    <xf numFmtId="0" fontId="2" fillId="0" borderId="6" xfId="0" applyNumberFormat="1" applyFont="1" applyFill="1" applyBorder="1" applyAlignment="1" applyProtection="1">
      <alignment horizontal="right" vertical="top" wrapText="1"/>
    </xf>
    <xf numFmtId="172" fontId="3" fillId="0" borderId="7" xfId="0" applyNumberFormat="1" applyFont="1" applyFill="1" applyBorder="1" applyAlignment="1" applyProtection="1">
      <alignment horizontal="right" vertical="top" wrapText="1"/>
    </xf>
    <xf numFmtId="173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8" xfId="0" applyNumberFormat="1" applyFont="1" applyFill="1" applyBorder="1" applyAlignment="1" applyProtection="1">
      <alignment horizontal="left" vertical="top" wrapText="1"/>
    </xf>
    <xf numFmtId="0" fontId="2" fillId="0" borderId="9" xfId="0" applyNumberFormat="1" applyFont="1" applyFill="1" applyBorder="1" applyAlignment="1" applyProtection="1">
      <alignment horizontal="left" vertical="top" wrapText="1"/>
    </xf>
    <xf numFmtId="174" fontId="2" fillId="0" borderId="6" xfId="0" applyNumberFormat="1" applyFont="1" applyFill="1" applyBorder="1" applyAlignment="1" applyProtection="1">
      <alignment horizontal="right" vertical="top" wrapText="1"/>
    </xf>
    <xf numFmtId="172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0" xfId="0" applyNumberFormat="1" applyFont="1" applyFill="1" applyBorder="1" applyAlignment="1" applyProtection="1">
      <alignment horizontal="left" vertical="top" wrapText="1"/>
    </xf>
    <xf numFmtId="0" fontId="2" fillId="0" borderId="11" xfId="0" applyNumberFormat="1" applyFont="1" applyFill="1" applyBorder="1" applyAlignment="1" applyProtection="1">
      <alignment horizontal="left" vertical="top" wrapText="1"/>
    </xf>
    <xf numFmtId="172" fontId="3" fillId="0" borderId="12" xfId="0" applyNumberFormat="1" applyFont="1" applyFill="1" applyBorder="1" applyAlignment="1" applyProtection="1">
      <alignment horizontal="right" vertical="top" wrapText="1"/>
    </xf>
    <xf numFmtId="174" fontId="3" fillId="0" borderId="12" xfId="0" applyNumberFormat="1" applyFont="1" applyFill="1" applyBorder="1" applyAlignment="1" applyProtection="1">
      <alignment horizontal="right" vertical="top" wrapText="1"/>
    </xf>
    <xf numFmtId="0" fontId="3" fillId="0" borderId="13" xfId="0" applyNumberFormat="1" applyFont="1" applyFill="1" applyBorder="1" applyAlignment="1" applyProtection="1">
      <alignment horizontal="right" vertical="top" wrapText="1"/>
    </xf>
    <xf numFmtId="0" fontId="1" fillId="0" borderId="0" xfId="2"/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75</xdr:row>
      <xdr:rowOff>0</xdr:rowOff>
    </xdr:from>
    <xdr:to>
      <xdr:col>1</xdr:col>
      <xdr:colOff>304800</xdr:colOff>
      <xdr:row>76</xdr:row>
      <xdr:rowOff>142875</xdr:rowOff>
    </xdr:to>
    <xdr:sp macro="" textlink="">
      <xdr:nvSpPr>
        <xdr:cNvPr id="2063" name="AutoShape 3">
          <a:extLst>
            <a:ext uri="{FF2B5EF4-FFF2-40B4-BE49-F238E27FC236}">
              <a16:creationId xmlns:a16="http://schemas.microsoft.com/office/drawing/2014/main" id="{AE839B65-0E7E-E983-238A-50EABC6F4678}"/>
            </a:ext>
          </a:extLst>
        </xdr:cNvPr>
        <xdr:cNvSpPr>
          <a:spLocks noChangeAspect="1" noChangeArrowheads="1"/>
        </xdr:cNvSpPr>
      </xdr:nvSpPr>
      <xdr:spPr bwMode="auto">
        <a:xfrm>
          <a:off x="219075" y="123729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304800</xdr:colOff>
      <xdr:row>76</xdr:row>
      <xdr:rowOff>142875</xdr:rowOff>
    </xdr:to>
    <xdr:sp macro="" textlink="">
      <xdr:nvSpPr>
        <xdr:cNvPr id="2064" name="AutoShape 5">
          <a:extLst>
            <a:ext uri="{FF2B5EF4-FFF2-40B4-BE49-F238E27FC236}">
              <a16:creationId xmlns:a16="http://schemas.microsoft.com/office/drawing/2014/main" id="{1ECC5CC1-BDBE-650C-19C3-6761297B159E}"/>
            </a:ext>
          </a:extLst>
        </xdr:cNvPr>
        <xdr:cNvSpPr>
          <a:spLocks noChangeAspect="1" noChangeArrowheads="1"/>
        </xdr:cNvSpPr>
      </xdr:nvSpPr>
      <xdr:spPr bwMode="auto">
        <a:xfrm>
          <a:off x="219075" y="123729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110</xdr:row>
      <xdr:rowOff>104774</xdr:rowOff>
    </xdr:from>
    <xdr:to>
      <xdr:col>8</xdr:col>
      <xdr:colOff>534776</xdr:colOff>
      <xdr:row>125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891A56-F752-4521-A575-13B4D9921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30949"/>
          <a:ext cx="14050751" cy="285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74</xdr:row>
      <xdr:rowOff>85725</xdr:rowOff>
    </xdr:from>
    <xdr:to>
      <xdr:col>8</xdr:col>
      <xdr:colOff>47625</xdr:colOff>
      <xdr:row>94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1BD68A-39C0-42F7-9B67-39ABB0DB8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296775"/>
          <a:ext cx="13506450" cy="3743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98"/>
  <sheetViews>
    <sheetView tabSelected="1" workbookViewId="0">
      <selection activeCell="E102" sqref="E102"/>
    </sheetView>
  </sheetViews>
  <sheetFormatPr defaultRowHeight="15"/>
  <cols>
    <col min="1" max="1" width="3.28515625" customWidth="1"/>
    <col min="2" max="2" width="69.28515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8" width="16.7109375" customWidth="1"/>
    <col min="9" max="9" width="10.7109375" customWidth="1"/>
  </cols>
  <sheetData>
    <row r="1" spans="1:9" ht="16.149999999999999" customHeight="1">
      <c r="A1" s="2"/>
      <c r="B1" s="6" t="s">
        <v>0</v>
      </c>
      <c r="C1" s="2"/>
      <c r="D1" s="2"/>
      <c r="E1" s="2"/>
      <c r="F1" s="2"/>
      <c r="G1" s="2"/>
      <c r="H1" s="2"/>
      <c r="I1" s="2"/>
    </row>
    <row r="2" spans="1:9" ht="13.15" customHeight="1">
      <c r="A2" s="2"/>
      <c r="B2" s="4"/>
      <c r="C2" s="2"/>
      <c r="D2" s="2"/>
      <c r="E2" s="2"/>
      <c r="F2" s="2"/>
      <c r="G2" s="2"/>
      <c r="H2" s="2"/>
      <c r="I2" s="2"/>
    </row>
    <row r="3" spans="1:9" ht="13.15" customHeight="1">
      <c r="A3" s="5" t="s">
        <v>1</v>
      </c>
      <c r="B3" s="6" t="s">
        <v>2</v>
      </c>
      <c r="C3" s="2"/>
      <c r="D3" s="2"/>
      <c r="E3" s="2"/>
      <c r="F3" s="2"/>
      <c r="G3" s="2"/>
      <c r="H3" s="2"/>
      <c r="I3" s="2"/>
    </row>
    <row r="4" spans="1:9" ht="28.15" customHeight="1">
      <c r="A4" s="2"/>
      <c r="B4" s="7" t="s">
        <v>3</v>
      </c>
      <c r="C4" s="8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33" t="s">
        <v>194</v>
      </c>
      <c r="I4" s="10" t="s">
        <v>9</v>
      </c>
    </row>
    <row r="5" spans="1:9" ht="13.15" customHeight="1">
      <c r="A5" s="2"/>
      <c r="B5" s="11" t="s">
        <v>10</v>
      </c>
      <c r="C5" s="12"/>
      <c r="D5" s="12"/>
      <c r="E5" s="12"/>
      <c r="F5" s="12"/>
      <c r="G5" s="12"/>
      <c r="H5" s="13"/>
      <c r="I5" s="2"/>
    </row>
    <row r="6" spans="1:9" ht="13.15" customHeight="1">
      <c r="A6" s="2"/>
      <c r="B6" s="11" t="s">
        <v>11</v>
      </c>
      <c r="C6" s="12"/>
      <c r="D6" s="12"/>
      <c r="E6" s="12"/>
      <c r="F6" s="2"/>
      <c r="G6" s="13"/>
      <c r="H6" s="13"/>
      <c r="I6" s="2"/>
    </row>
    <row r="7" spans="1:9" ht="13.15" customHeight="1">
      <c r="A7" s="14" t="s">
        <v>12</v>
      </c>
      <c r="B7" s="15" t="s">
        <v>13</v>
      </c>
      <c r="C7" s="12" t="s">
        <v>14</v>
      </c>
      <c r="D7" s="12" t="s">
        <v>15</v>
      </c>
      <c r="E7" s="16">
        <v>475200</v>
      </c>
      <c r="F7" s="17">
        <v>6880.42</v>
      </c>
      <c r="G7" s="18">
        <v>9.2299999999999993E-2</v>
      </c>
      <c r="H7" s="19"/>
      <c r="I7" s="2"/>
    </row>
    <row r="8" spans="1:9" ht="13.15" customHeight="1">
      <c r="A8" s="14" t="s">
        <v>16</v>
      </c>
      <c r="B8" s="15" t="s">
        <v>17</v>
      </c>
      <c r="C8" s="12" t="s">
        <v>18</v>
      </c>
      <c r="D8" s="12" t="s">
        <v>19</v>
      </c>
      <c r="E8" s="16">
        <v>810000</v>
      </c>
      <c r="F8" s="17">
        <v>5426.6</v>
      </c>
      <c r="G8" s="18">
        <v>7.2800000000000004E-2</v>
      </c>
      <c r="H8" s="19"/>
      <c r="I8" s="2"/>
    </row>
    <row r="9" spans="1:9" ht="13.15" customHeight="1">
      <c r="A9" s="14" t="s">
        <v>20</v>
      </c>
      <c r="B9" s="15" t="s">
        <v>21</v>
      </c>
      <c r="C9" s="12" t="s">
        <v>22</v>
      </c>
      <c r="D9" s="12" t="s">
        <v>23</v>
      </c>
      <c r="E9" s="16">
        <v>663000</v>
      </c>
      <c r="F9" s="17">
        <v>3883.19</v>
      </c>
      <c r="G9" s="18">
        <v>5.21E-2</v>
      </c>
      <c r="H9" s="19"/>
      <c r="I9" s="2"/>
    </row>
    <row r="10" spans="1:9" ht="13.15" customHeight="1">
      <c r="A10" s="14" t="s">
        <v>24</v>
      </c>
      <c r="B10" s="15" t="s">
        <v>25</v>
      </c>
      <c r="C10" s="12" t="s">
        <v>26</v>
      </c>
      <c r="D10" s="12" t="s">
        <v>27</v>
      </c>
      <c r="E10" s="16">
        <v>1560689</v>
      </c>
      <c r="F10" s="17">
        <v>3189.27</v>
      </c>
      <c r="G10" s="18">
        <v>4.2799999999999998E-2</v>
      </c>
      <c r="H10" s="19"/>
      <c r="I10" s="2"/>
    </row>
    <row r="11" spans="1:9" ht="13.15" customHeight="1">
      <c r="A11" s="14" t="s">
        <v>28</v>
      </c>
      <c r="B11" s="15" t="s">
        <v>29</v>
      </c>
      <c r="C11" s="12" t="s">
        <v>30</v>
      </c>
      <c r="D11" s="12" t="s">
        <v>31</v>
      </c>
      <c r="E11" s="16">
        <v>523619</v>
      </c>
      <c r="F11" s="17">
        <v>2412.0500000000002</v>
      </c>
      <c r="G11" s="18">
        <v>3.2300000000000002E-2</v>
      </c>
      <c r="H11" s="19"/>
      <c r="I11" s="2"/>
    </row>
    <row r="12" spans="1:9" ht="13.15" customHeight="1">
      <c r="A12" s="14" t="s">
        <v>32</v>
      </c>
      <c r="B12" s="15" t="s">
        <v>33</v>
      </c>
      <c r="C12" s="12" t="s">
        <v>34</v>
      </c>
      <c r="D12" s="12" t="s">
        <v>23</v>
      </c>
      <c r="E12" s="16">
        <v>100329</v>
      </c>
      <c r="F12" s="17">
        <v>2238.19</v>
      </c>
      <c r="G12" s="18">
        <v>0.03</v>
      </c>
      <c r="H12" s="19"/>
      <c r="I12" s="2"/>
    </row>
    <row r="13" spans="1:9" ht="13.15" customHeight="1">
      <c r="A13" s="14" t="s">
        <v>35</v>
      </c>
      <c r="B13" s="15" t="s">
        <v>36</v>
      </c>
      <c r="C13" s="12" t="s">
        <v>37</v>
      </c>
      <c r="D13" s="12" t="s">
        <v>38</v>
      </c>
      <c r="E13" s="16">
        <v>474750</v>
      </c>
      <c r="F13" s="17">
        <v>1852.71</v>
      </c>
      <c r="G13" s="18">
        <v>2.4799999999999999E-2</v>
      </c>
      <c r="H13" s="19"/>
      <c r="I13" s="2"/>
    </row>
    <row r="14" spans="1:9" ht="13.15" customHeight="1">
      <c r="A14" s="14" t="s">
        <v>39</v>
      </c>
      <c r="B14" s="15" t="s">
        <v>40</v>
      </c>
      <c r="C14" s="12" t="s">
        <v>41</v>
      </c>
      <c r="D14" s="12" t="s">
        <v>38</v>
      </c>
      <c r="E14" s="16">
        <v>406000</v>
      </c>
      <c r="F14" s="17">
        <v>1831.06</v>
      </c>
      <c r="G14" s="18">
        <v>2.46E-2</v>
      </c>
      <c r="H14" s="19"/>
      <c r="I14" s="2"/>
    </row>
    <row r="15" spans="1:9" ht="13.15" customHeight="1">
      <c r="A15" s="14" t="s">
        <v>42</v>
      </c>
      <c r="B15" s="15" t="s">
        <v>43</v>
      </c>
      <c r="C15" s="12" t="s">
        <v>44</v>
      </c>
      <c r="D15" s="12" t="s">
        <v>23</v>
      </c>
      <c r="E15" s="16">
        <v>429098</v>
      </c>
      <c r="F15" s="17">
        <v>1823.24</v>
      </c>
      <c r="G15" s="18">
        <v>2.4400000000000002E-2</v>
      </c>
      <c r="H15" s="19"/>
      <c r="I15" s="2"/>
    </row>
    <row r="16" spans="1:9" ht="13.15" customHeight="1">
      <c r="A16" s="14" t="s">
        <v>45</v>
      </c>
      <c r="B16" s="15" t="s">
        <v>46</v>
      </c>
      <c r="C16" s="12" t="s">
        <v>47</v>
      </c>
      <c r="D16" s="12" t="s">
        <v>48</v>
      </c>
      <c r="E16" s="16">
        <v>5200</v>
      </c>
      <c r="F16" s="17">
        <v>1561.63</v>
      </c>
      <c r="G16" s="18">
        <v>2.0899999999999998E-2</v>
      </c>
      <c r="H16" s="19"/>
      <c r="I16" s="2"/>
    </row>
    <row r="17" spans="1:9" ht="13.15" customHeight="1">
      <c r="A17" s="14" t="s">
        <v>49</v>
      </c>
      <c r="B17" s="15" t="s">
        <v>50</v>
      </c>
      <c r="C17" s="12" t="s">
        <v>51</v>
      </c>
      <c r="D17" s="12" t="s">
        <v>52</v>
      </c>
      <c r="E17" s="16">
        <v>200000</v>
      </c>
      <c r="F17" s="17">
        <v>1455.3</v>
      </c>
      <c r="G17" s="18">
        <v>1.95E-2</v>
      </c>
      <c r="H17" s="19"/>
      <c r="I17" s="2"/>
    </row>
    <row r="18" spans="1:9" ht="13.15" customHeight="1">
      <c r="A18" s="14" t="s">
        <v>53</v>
      </c>
      <c r="B18" s="15" t="s">
        <v>54</v>
      </c>
      <c r="C18" s="12" t="s">
        <v>55</v>
      </c>
      <c r="D18" s="12" t="s">
        <v>56</v>
      </c>
      <c r="E18" s="16">
        <v>45000</v>
      </c>
      <c r="F18" s="17">
        <v>1438.7</v>
      </c>
      <c r="G18" s="18">
        <v>1.9300000000000001E-2</v>
      </c>
      <c r="H18" s="19"/>
      <c r="I18" s="2"/>
    </row>
    <row r="19" spans="1:9" ht="13.15" customHeight="1">
      <c r="A19" s="14" t="s">
        <v>57</v>
      </c>
      <c r="B19" s="15" t="s">
        <v>58</v>
      </c>
      <c r="C19" s="12" t="s">
        <v>59</v>
      </c>
      <c r="D19" s="12" t="s">
        <v>60</v>
      </c>
      <c r="E19" s="16">
        <v>870000</v>
      </c>
      <c r="F19" s="17">
        <v>1355.9</v>
      </c>
      <c r="G19" s="18">
        <v>1.8200000000000001E-2</v>
      </c>
      <c r="H19" s="19"/>
      <c r="I19" s="2"/>
    </row>
    <row r="20" spans="1:9" ht="13.15" customHeight="1">
      <c r="A20" s="14" t="s">
        <v>61</v>
      </c>
      <c r="B20" s="15" t="s">
        <v>62</v>
      </c>
      <c r="C20" s="12" t="s">
        <v>63</v>
      </c>
      <c r="D20" s="12" t="s">
        <v>64</v>
      </c>
      <c r="E20" s="16">
        <v>251000</v>
      </c>
      <c r="F20" s="17">
        <v>1339.84</v>
      </c>
      <c r="G20" s="18">
        <v>1.7999999999999999E-2</v>
      </c>
      <c r="H20" s="19"/>
      <c r="I20" s="2"/>
    </row>
    <row r="21" spans="1:9" ht="13.15" customHeight="1">
      <c r="A21" s="14" t="s">
        <v>65</v>
      </c>
      <c r="B21" s="15" t="s">
        <v>66</v>
      </c>
      <c r="C21" s="12" t="s">
        <v>67</v>
      </c>
      <c r="D21" s="12" t="s">
        <v>38</v>
      </c>
      <c r="E21" s="16">
        <v>53000</v>
      </c>
      <c r="F21" s="17">
        <v>1250.69</v>
      </c>
      <c r="G21" s="18">
        <v>1.6799999999999999E-2</v>
      </c>
      <c r="H21" s="19"/>
      <c r="I21" s="2"/>
    </row>
    <row r="22" spans="1:9" ht="13.15" customHeight="1">
      <c r="A22" s="14" t="s">
        <v>68</v>
      </c>
      <c r="B22" s="15" t="s">
        <v>69</v>
      </c>
      <c r="C22" s="12" t="s">
        <v>70</v>
      </c>
      <c r="D22" s="12" t="s">
        <v>64</v>
      </c>
      <c r="E22" s="16">
        <v>81000</v>
      </c>
      <c r="F22" s="17">
        <v>1099.94</v>
      </c>
      <c r="G22" s="18">
        <v>1.47E-2</v>
      </c>
      <c r="H22" s="19"/>
      <c r="I22" s="2"/>
    </row>
    <row r="23" spans="1:9" ht="13.15" customHeight="1">
      <c r="A23" s="14" t="s">
        <v>71</v>
      </c>
      <c r="B23" s="15" t="s">
        <v>72</v>
      </c>
      <c r="C23" s="12" t="s">
        <v>73</v>
      </c>
      <c r="D23" s="12" t="s">
        <v>74</v>
      </c>
      <c r="E23" s="16">
        <v>90000</v>
      </c>
      <c r="F23" s="17">
        <v>1020.83</v>
      </c>
      <c r="G23" s="18">
        <v>1.37E-2</v>
      </c>
      <c r="H23" s="19"/>
      <c r="I23" s="2"/>
    </row>
    <row r="24" spans="1:9" ht="13.15" customHeight="1">
      <c r="A24" s="14" t="s">
        <v>75</v>
      </c>
      <c r="B24" s="15" t="s">
        <v>76</v>
      </c>
      <c r="C24" s="12" t="s">
        <v>77</v>
      </c>
      <c r="D24" s="12" t="s">
        <v>78</v>
      </c>
      <c r="E24" s="16">
        <v>111364</v>
      </c>
      <c r="F24" s="17">
        <v>970.87</v>
      </c>
      <c r="G24" s="18">
        <v>1.2999999999999999E-2</v>
      </c>
      <c r="H24" s="19"/>
      <c r="I24" s="2"/>
    </row>
    <row r="25" spans="1:9" ht="13.15" customHeight="1">
      <c r="A25" s="14" t="s">
        <v>79</v>
      </c>
      <c r="B25" s="15" t="s">
        <v>80</v>
      </c>
      <c r="C25" s="12" t="s">
        <v>81</v>
      </c>
      <c r="D25" s="12" t="s">
        <v>82</v>
      </c>
      <c r="E25" s="16">
        <v>156000</v>
      </c>
      <c r="F25" s="17">
        <v>939.74</v>
      </c>
      <c r="G25" s="18">
        <v>1.26E-2</v>
      </c>
      <c r="H25" s="19"/>
      <c r="I25" s="2"/>
    </row>
    <row r="26" spans="1:9" ht="13.15" customHeight="1">
      <c r="A26" s="14" t="s">
        <v>83</v>
      </c>
      <c r="B26" s="15" t="s">
        <v>84</v>
      </c>
      <c r="C26" s="12" t="s">
        <v>85</v>
      </c>
      <c r="D26" s="12" t="s">
        <v>86</v>
      </c>
      <c r="E26" s="16">
        <v>350000</v>
      </c>
      <c r="F26" s="17">
        <v>938.18</v>
      </c>
      <c r="G26" s="18">
        <v>1.26E-2</v>
      </c>
      <c r="H26" s="19"/>
      <c r="I26" s="2"/>
    </row>
    <row r="27" spans="1:9" ht="13.15" customHeight="1">
      <c r="A27" s="14" t="s">
        <v>87</v>
      </c>
      <c r="B27" s="15" t="s">
        <v>88</v>
      </c>
      <c r="C27" s="12" t="s">
        <v>89</v>
      </c>
      <c r="D27" s="12" t="s">
        <v>90</v>
      </c>
      <c r="E27" s="16">
        <v>33269</v>
      </c>
      <c r="F27" s="17">
        <v>760.96</v>
      </c>
      <c r="G27" s="18">
        <v>1.0200000000000001E-2</v>
      </c>
      <c r="H27" s="19"/>
      <c r="I27" s="2"/>
    </row>
    <row r="28" spans="1:9" ht="13.15" customHeight="1">
      <c r="A28" s="14" t="s">
        <v>91</v>
      </c>
      <c r="B28" s="15" t="s">
        <v>92</v>
      </c>
      <c r="C28" s="12" t="s">
        <v>93</v>
      </c>
      <c r="D28" s="12" t="s">
        <v>94</v>
      </c>
      <c r="E28" s="16">
        <v>50000</v>
      </c>
      <c r="F28" s="17">
        <v>750.13</v>
      </c>
      <c r="G28" s="18">
        <v>1.01E-2</v>
      </c>
      <c r="H28" s="19"/>
      <c r="I28" s="2"/>
    </row>
    <row r="29" spans="1:9" ht="13.15" customHeight="1">
      <c r="A29" s="14" t="s">
        <v>95</v>
      </c>
      <c r="B29" s="15" t="s">
        <v>96</v>
      </c>
      <c r="C29" s="12" t="s">
        <v>97</v>
      </c>
      <c r="D29" s="12" t="s">
        <v>19</v>
      </c>
      <c r="E29" s="16">
        <v>90000</v>
      </c>
      <c r="F29" s="17">
        <v>704.21</v>
      </c>
      <c r="G29" s="18">
        <v>9.4000000000000004E-3</v>
      </c>
      <c r="H29" s="19"/>
      <c r="I29" s="2"/>
    </row>
    <row r="30" spans="1:9" ht="13.15" customHeight="1">
      <c r="A30" s="14" t="s">
        <v>98</v>
      </c>
      <c r="B30" s="15" t="s">
        <v>99</v>
      </c>
      <c r="C30" s="12" t="s">
        <v>100</v>
      </c>
      <c r="D30" s="12" t="s">
        <v>52</v>
      </c>
      <c r="E30" s="16">
        <v>143137</v>
      </c>
      <c r="F30" s="17">
        <v>674.39</v>
      </c>
      <c r="G30" s="18">
        <v>8.9999999999999993E-3</v>
      </c>
      <c r="H30" s="19"/>
      <c r="I30" s="2"/>
    </row>
    <row r="31" spans="1:9" ht="13.15" customHeight="1">
      <c r="A31" s="14" t="s">
        <v>101</v>
      </c>
      <c r="B31" s="15" t="s">
        <v>102</v>
      </c>
      <c r="C31" s="12" t="s">
        <v>103</v>
      </c>
      <c r="D31" s="12" t="s">
        <v>104</v>
      </c>
      <c r="E31" s="16">
        <v>14253</v>
      </c>
      <c r="F31" s="17">
        <v>673.07</v>
      </c>
      <c r="G31" s="18">
        <v>8.9999999999999993E-3</v>
      </c>
      <c r="H31" s="19"/>
      <c r="I31" s="2"/>
    </row>
    <row r="32" spans="1:9" ht="13.15" customHeight="1">
      <c r="A32" s="14" t="s">
        <v>105</v>
      </c>
      <c r="B32" s="15" t="s">
        <v>106</v>
      </c>
      <c r="C32" s="12" t="s">
        <v>107</v>
      </c>
      <c r="D32" s="12" t="s">
        <v>23</v>
      </c>
      <c r="E32" s="16">
        <v>67000</v>
      </c>
      <c r="F32" s="17">
        <v>659.82</v>
      </c>
      <c r="G32" s="18">
        <v>8.8000000000000005E-3</v>
      </c>
      <c r="H32" s="19"/>
      <c r="I32" s="2"/>
    </row>
    <row r="33" spans="1:9" ht="13.15" customHeight="1">
      <c r="A33" s="14" t="s">
        <v>108</v>
      </c>
      <c r="B33" s="15" t="s">
        <v>109</v>
      </c>
      <c r="C33" s="12" t="s">
        <v>110</v>
      </c>
      <c r="D33" s="12" t="s">
        <v>23</v>
      </c>
      <c r="E33" s="16">
        <v>150000</v>
      </c>
      <c r="F33" s="17">
        <v>645.23</v>
      </c>
      <c r="G33" s="18">
        <v>8.6999999999999994E-3</v>
      </c>
      <c r="H33" s="19"/>
      <c r="I33" s="2"/>
    </row>
    <row r="34" spans="1:9" ht="13.15" customHeight="1">
      <c r="A34" s="14" t="s">
        <v>111</v>
      </c>
      <c r="B34" s="15" t="s">
        <v>112</v>
      </c>
      <c r="C34" s="12" t="s">
        <v>113</v>
      </c>
      <c r="D34" s="12" t="s">
        <v>38</v>
      </c>
      <c r="E34" s="16">
        <v>102000</v>
      </c>
      <c r="F34" s="17">
        <v>623.16999999999996</v>
      </c>
      <c r="G34" s="18">
        <v>8.3999999999999995E-3</v>
      </c>
      <c r="H34" s="19"/>
      <c r="I34" s="2"/>
    </row>
    <row r="35" spans="1:9" ht="13.15" customHeight="1">
      <c r="A35" s="14" t="s">
        <v>114</v>
      </c>
      <c r="B35" s="15" t="s">
        <v>115</v>
      </c>
      <c r="C35" s="12" t="s">
        <v>116</v>
      </c>
      <c r="D35" s="12" t="s">
        <v>64</v>
      </c>
      <c r="E35" s="16">
        <v>211000</v>
      </c>
      <c r="F35" s="17">
        <v>584.26</v>
      </c>
      <c r="G35" s="18">
        <v>7.7999999999999996E-3</v>
      </c>
      <c r="H35" s="19"/>
      <c r="I35" s="2"/>
    </row>
    <row r="36" spans="1:9" ht="13.15" customHeight="1">
      <c r="A36" s="14" t="s">
        <v>117</v>
      </c>
      <c r="B36" s="15" t="s">
        <v>118</v>
      </c>
      <c r="C36" s="12" t="s">
        <v>119</v>
      </c>
      <c r="D36" s="12" t="s">
        <v>120</v>
      </c>
      <c r="E36" s="16">
        <v>45000</v>
      </c>
      <c r="F36" s="17">
        <v>493.29</v>
      </c>
      <c r="G36" s="18">
        <v>6.6E-3</v>
      </c>
      <c r="H36" s="19"/>
      <c r="I36" s="2"/>
    </row>
    <row r="37" spans="1:9" ht="13.15" customHeight="1">
      <c r="A37" s="14" t="s">
        <v>121</v>
      </c>
      <c r="B37" s="15" t="s">
        <v>122</v>
      </c>
      <c r="C37" s="12" t="s">
        <v>123</v>
      </c>
      <c r="D37" s="12" t="s">
        <v>124</v>
      </c>
      <c r="E37" s="16">
        <v>2878</v>
      </c>
      <c r="F37" s="17">
        <v>487.2</v>
      </c>
      <c r="G37" s="18">
        <v>6.4999999999999997E-3</v>
      </c>
      <c r="H37" s="19"/>
      <c r="I37" s="2"/>
    </row>
    <row r="38" spans="1:9" ht="13.15" customHeight="1">
      <c r="A38" s="14" t="s">
        <v>125</v>
      </c>
      <c r="B38" s="15" t="s">
        <v>126</v>
      </c>
      <c r="C38" s="12" t="s">
        <v>127</v>
      </c>
      <c r="D38" s="12" t="s">
        <v>128</v>
      </c>
      <c r="E38" s="16">
        <v>58000</v>
      </c>
      <c r="F38" s="17">
        <v>461.22</v>
      </c>
      <c r="G38" s="18">
        <v>6.1999999999999998E-3</v>
      </c>
      <c r="H38" s="19"/>
      <c r="I38" s="2"/>
    </row>
    <row r="39" spans="1:9" ht="13.15" customHeight="1">
      <c r="A39" s="14" t="s">
        <v>129</v>
      </c>
      <c r="B39" s="15" t="s">
        <v>130</v>
      </c>
      <c r="C39" s="12" t="s">
        <v>131</v>
      </c>
      <c r="D39" s="12" t="s">
        <v>128</v>
      </c>
      <c r="E39" s="16">
        <v>8786</v>
      </c>
      <c r="F39" s="17">
        <v>340.57</v>
      </c>
      <c r="G39" s="18">
        <v>4.5999999999999999E-3</v>
      </c>
      <c r="H39" s="19"/>
      <c r="I39" s="2"/>
    </row>
    <row r="40" spans="1:9" ht="13.15" customHeight="1">
      <c r="A40" s="14" t="s">
        <v>132</v>
      </c>
      <c r="B40" s="15" t="s">
        <v>133</v>
      </c>
      <c r="C40" s="12" t="s">
        <v>134</v>
      </c>
      <c r="D40" s="12" t="s">
        <v>120</v>
      </c>
      <c r="E40" s="16">
        <v>211340</v>
      </c>
      <c r="F40" s="17">
        <v>337.83</v>
      </c>
      <c r="G40" s="18">
        <v>4.4999999999999997E-3</v>
      </c>
      <c r="H40" s="19"/>
      <c r="I40" s="2"/>
    </row>
    <row r="41" spans="1:9" ht="13.15" customHeight="1">
      <c r="A41" s="14" t="s">
        <v>135</v>
      </c>
      <c r="B41" s="15" t="s">
        <v>136</v>
      </c>
      <c r="C41" s="12" t="s">
        <v>137</v>
      </c>
      <c r="D41" s="12" t="s">
        <v>52</v>
      </c>
      <c r="E41" s="16">
        <v>8500</v>
      </c>
      <c r="F41" s="17">
        <v>319.10000000000002</v>
      </c>
      <c r="G41" s="18">
        <v>4.3E-3</v>
      </c>
      <c r="H41" s="19"/>
      <c r="I41" s="2"/>
    </row>
    <row r="42" spans="1:9" ht="13.15" customHeight="1">
      <c r="A42" s="14" t="s">
        <v>138</v>
      </c>
      <c r="B42" s="15" t="s">
        <v>139</v>
      </c>
      <c r="C42" s="12" t="s">
        <v>140</v>
      </c>
      <c r="D42" s="12" t="s">
        <v>141</v>
      </c>
      <c r="E42" s="16">
        <v>156000</v>
      </c>
      <c r="F42" s="17">
        <v>314.33999999999997</v>
      </c>
      <c r="G42" s="18">
        <v>4.1999999999999997E-3</v>
      </c>
      <c r="H42" s="19"/>
      <c r="I42" s="2"/>
    </row>
    <row r="43" spans="1:9" ht="13.15" customHeight="1">
      <c r="A43" s="14" t="s">
        <v>142</v>
      </c>
      <c r="B43" s="15" t="s">
        <v>143</v>
      </c>
      <c r="C43" s="12" t="s">
        <v>144</v>
      </c>
      <c r="D43" s="12" t="s">
        <v>82</v>
      </c>
      <c r="E43" s="16">
        <v>108000</v>
      </c>
      <c r="F43" s="17">
        <v>181.17</v>
      </c>
      <c r="G43" s="18">
        <v>2.3999999999999998E-3</v>
      </c>
      <c r="H43" s="19"/>
      <c r="I43" s="2"/>
    </row>
    <row r="44" spans="1:9" ht="13.15" customHeight="1">
      <c r="A44" s="14" t="s">
        <v>145</v>
      </c>
      <c r="B44" s="15" t="s">
        <v>146</v>
      </c>
      <c r="C44" s="12" t="s">
        <v>147</v>
      </c>
      <c r="D44" s="12" t="s">
        <v>15</v>
      </c>
      <c r="E44" s="16">
        <v>13500</v>
      </c>
      <c r="F44" s="17">
        <v>101.57</v>
      </c>
      <c r="G44" s="18">
        <v>1.4E-3</v>
      </c>
      <c r="H44" s="19"/>
      <c r="I44" s="2"/>
    </row>
    <row r="45" spans="1:9" ht="13.15" customHeight="1">
      <c r="A45" s="14" t="s">
        <v>148</v>
      </c>
      <c r="B45" s="15" t="s">
        <v>149</v>
      </c>
      <c r="C45" s="12" t="s">
        <v>150</v>
      </c>
      <c r="D45" s="12" t="s">
        <v>104</v>
      </c>
      <c r="E45" s="16">
        <v>2000</v>
      </c>
      <c r="F45" s="17">
        <v>80.39</v>
      </c>
      <c r="G45" s="18">
        <v>1.1000000000000001E-3</v>
      </c>
      <c r="H45" s="19"/>
      <c r="I45" s="2"/>
    </row>
    <row r="46" spans="1:9" ht="13.15" customHeight="1">
      <c r="A46" s="14" t="s">
        <v>151</v>
      </c>
      <c r="B46" s="15" t="s">
        <v>88</v>
      </c>
      <c r="C46" s="12" t="s">
        <v>152</v>
      </c>
      <c r="D46" s="12" t="s">
        <v>90</v>
      </c>
      <c r="E46" s="16">
        <v>1115</v>
      </c>
      <c r="F46" s="17">
        <v>11.43</v>
      </c>
      <c r="G46" s="18">
        <v>2.0000000000000001E-4</v>
      </c>
      <c r="H46" s="19"/>
      <c r="I46" s="2"/>
    </row>
    <row r="47" spans="1:9" ht="13.15" customHeight="1">
      <c r="A47" s="2"/>
      <c r="B47" s="11" t="s">
        <v>153</v>
      </c>
      <c r="C47" s="12"/>
      <c r="D47" s="12"/>
      <c r="E47" s="12"/>
      <c r="F47" s="20">
        <v>52111.7</v>
      </c>
      <c r="G47" s="21">
        <v>0.69879999999999998</v>
      </c>
      <c r="H47" s="22"/>
      <c r="I47" s="2"/>
    </row>
    <row r="48" spans="1:9" ht="13.15" customHeight="1">
      <c r="A48" s="2"/>
      <c r="B48" s="23" t="s">
        <v>154</v>
      </c>
      <c r="C48" s="1"/>
      <c r="D48" s="1"/>
      <c r="E48" s="1"/>
      <c r="F48" s="22" t="s">
        <v>155</v>
      </c>
      <c r="G48" s="22" t="s">
        <v>155</v>
      </c>
      <c r="H48" s="22"/>
      <c r="I48" s="2"/>
    </row>
    <row r="49" spans="1:9" ht="13.15" customHeight="1">
      <c r="A49" s="2"/>
      <c r="B49" s="23" t="s">
        <v>153</v>
      </c>
      <c r="C49" s="1"/>
      <c r="D49" s="1"/>
      <c r="E49" s="1"/>
      <c r="F49" s="22" t="s">
        <v>155</v>
      </c>
      <c r="G49" s="22" t="s">
        <v>155</v>
      </c>
      <c r="H49" s="22"/>
      <c r="I49" s="2"/>
    </row>
    <row r="50" spans="1:9" ht="13.15" customHeight="1">
      <c r="A50" s="2"/>
      <c r="B50" s="23" t="s">
        <v>156</v>
      </c>
      <c r="C50" s="24"/>
      <c r="D50" s="1"/>
      <c r="E50" s="24"/>
      <c r="F50" s="20">
        <v>52111.7</v>
      </c>
      <c r="G50" s="21">
        <v>0.69879999999999998</v>
      </c>
      <c r="H50" s="22"/>
      <c r="I50" s="2"/>
    </row>
    <row r="51" spans="1:9" ht="13.15" customHeight="1">
      <c r="A51" s="2"/>
      <c r="B51" s="11" t="s">
        <v>157</v>
      </c>
      <c r="C51" s="12"/>
      <c r="D51" s="12"/>
      <c r="E51" s="12"/>
      <c r="F51" s="12"/>
      <c r="G51" s="12"/>
      <c r="H51" s="13"/>
      <c r="I51" s="2"/>
    </row>
    <row r="52" spans="1:9" ht="13.15" customHeight="1">
      <c r="A52" s="2"/>
      <c r="B52" s="11" t="s">
        <v>158</v>
      </c>
      <c r="C52" s="12"/>
      <c r="D52" s="12"/>
      <c r="E52" s="12"/>
      <c r="F52" s="2"/>
      <c r="G52" s="13"/>
      <c r="H52" s="13"/>
      <c r="I52" s="2"/>
    </row>
    <row r="53" spans="1:9" ht="13.15" customHeight="1">
      <c r="A53" s="14" t="s">
        <v>159</v>
      </c>
      <c r="B53" s="15" t="s">
        <v>160</v>
      </c>
      <c r="C53" s="12"/>
      <c r="D53" s="12" t="str">
        <f>D44</f>
        <v>Banks</v>
      </c>
      <c r="E53" s="16">
        <v>-13500</v>
      </c>
      <c r="F53" s="17">
        <v>-102.13</v>
      </c>
      <c r="G53" s="18">
        <v>-1.4E-3</v>
      </c>
      <c r="H53" s="19"/>
      <c r="I53" s="2"/>
    </row>
    <row r="54" spans="1:9" ht="13.15" customHeight="1">
      <c r="A54" s="14" t="s">
        <v>161</v>
      </c>
      <c r="B54" s="15" t="s">
        <v>162</v>
      </c>
      <c r="C54" s="12"/>
      <c r="D54" s="12" t="str">
        <f>D43</f>
        <v>Petroleum Products</v>
      </c>
      <c r="E54" s="16">
        <v>-107250</v>
      </c>
      <c r="F54" s="17">
        <v>-181.09</v>
      </c>
      <c r="G54" s="18">
        <v>-2.3999999999999998E-3</v>
      </c>
      <c r="H54" s="19"/>
      <c r="I54" s="2"/>
    </row>
    <row r="55" spans="1:9" ht="13.15" customHeight="1">
      <c r="A55" s="14" t="s">
        <v>163</v>
      </c>
      <c r="B55" s="15" t="s">
        <v>164</v>
      </c>
      <c r="C55" s="12"/>
      <c r="D55" s="12" t="str">
        <f>D42</f>
        <v>Aerospace &amp; Defense</v>
      </c>
      <c r="E55" s="16">
        <v>-153900</v>
      </c>
      <c r="F55" s="17">
        <v>-312.8</v>
      </c>
      <c r="G55" s="18">
        <v>-4.1999999999999997E-3</v>
      </c>
      <c r="H55" s="19"/>
      <c r="I55" s="2"/>
    </row>
    <row r="56" spans="1:9" ht="13.15" customHeight="1">
      <c r="A56" s="14" t="s">
        <v>165</v>
      </c>
      <c r="B56" s="15" t="s">
        <v>166</v>
      </c>
      <c r="C56" s="12"/>
      <c r="D56" s="12" t="str">
        <f>D39</f>
        <v>IT - Software</v>
      </c>
      <c r="E56" s="16">
        <v>-8750</v>
      </c>
      <c r="F56" s="17">
        <v>-341.89</v>
      </c>
      <c r="G56" s="18">
        <v>-4.5999999999999999E-3</v>
      </c>
      <c r="H56" s="19"/>
      <c r="I56" s="2"/>
    </row>
    <row r="57" spans="1:9" ht="13.15" customHeight="1">
      <c r="A57" s="14" t="s">
        <v>167</v>
      </c>
      <c r="B57" s="15" t="s">
        <v>168</v>
      </c>
      <c r="C57" s="12"/>
      <c r="D57" s="12" t="str">
        <f>D35</f>
        <v>Power</v>
      </c>
      <c r="E57" s="16">
        <v>-208800</v>
      </c>
      <c r="F57" s="17">
        <v>-581.61</v>
      </c>
      <c r="G57" s="18">
        <v>-7.7999999999999996E-3</v>
      </c>
      <c r="H57" s="19"/>
      <c r="I57" s="2"/>
    </row>
    <row r="58" spans="1:9" ht="13.15" customHeight="1">
      <c r="A58" s="14" t="s">
        <v>169</v>
      </c>
      <c r="B58" s="15" t="s">
        <v>170</v>
      </c>
      <c r="C58" s="12"/>
      <c r="D58" s="12" t="str">
        <f>D27</f>
        <v>Cement &amp; Cement Products</v>
      </c>
      <c r="E58" s="16">
        <v>-33390</v>
      </c>
      <c r="F58" s="17">
        <v>-766.85</v>
      </c>
      <c r="G58" s="18">
        <v>-1.03E-2</v>
      </c>
      <c r="H58" s="19"/>
      <c r="I58" s="2"/>
    </row>
    <row r="59" spans="1:9" ht="13.15" customHeight="1">
      <c r="A59" s="14" t="s">
        <v>171</v>
      </c>
      <c r="B59" s="15" t="s">
        <v>172</v>
      </c>
      <c r="C59" s="12"/>
      <c r="D59" s="12" t="str">
        <f>D26</f>
        <v>Oil</v>
      </c>
      <c r="E59" s="16">
        <v>-346500</v>
      </c>
      <c r="F59" s="17">
        <v>-935.03</v>
      </c>
      <c r="G59" s="18">
        <v>-1.2500000000000001E-2</v>
      </c>
      <c r="H59" s="19"/>
      <c r="I59" s="2"/>
    </row>
    <row r="60" spans="1:9" ht="13.15" customHeight="1">
      <c r="A60" s="14" t="s">
        <v>173</v>
      </c>
      <c r="B60" s="15" t="s">
        <v>174</v>
      </c>
      <c r="C60" s="12"/>
      <c r="D60" s="12" t="str">
        <f>D25</f>
        <v>Petroleum Products</v>
      </c>
      <c r="E60" s="16">
        <v>-154800</v>
      </c>
      <c r="F60" s="17">
        <v>-940.18</v>
      </c>
      <c r="G60" s="18">
        <v>-1.26E-2</v>
      </c>
      <c r="H60" s="19"/>
      <c r="I60" s="2"/>
    </row>
    <row r="61" spans="1:9" ht="13.15" customHeight="1">
      <c r="A61" s="14" t="s">
        <v>175</v>
      </c>
      <c r="B61" s="15" t="s">
        <v>176</v>
      </c>
      <c r="C61" s="12"/>
      <c r="D61" s="12" t="str">
        <f>D21</f>
        <v>Finance</v>
      </c>
      <c r="E61" s="16">
        <v>-52800</v>
      </c>
      <c r="F61" s="17">
        <v>-1251.97</v>
      </c>
      <c r="G61" s="18">
        <v>-1.6799999999999999E-2</v>
      </c>
      <c r="H61" s="19"/>
      <c r="I61" s="2"/>
    </row>
    <row r="62" spans="1:9" ht="13.15" customHeight="1">
      <c r="A62" s="14" t="s">
        <v>177</v>
      </c>
      <c r="B62" s="15" t="s">
        <v>178</v>
      </c>
      <c r="C62" s="12"/>
      <c r="D62" s="12" t="str">
        <f>D19</f>
        <v>Ferrous Metals</v>
      </c>
      <c r="E62" s="16">
        <v>-869000</v>
      </c>
      <c r="F62" s="17">
        <v>-1364.76</v>
      </c>
      <c r="G62" s="18">
        <v>-1.83E-2</v>
      </c>
      <c r="H62" s="19"/>
      <c r="I62" s="2"/>
    </row>
    <row r="63" spans="1:9" ht="13.15" customHeight="1">
      <c r="A63" s="14" t="s">
        <v>179</v>
      </c>
      <c r="B63" s="15" t="s">
        <v>180</v>
      </c>
      <c r="C63" s="12"/>
      <c r="D63" s="12" t="str">
        <f>D18</f>
        <v>Metals &amp; Minerals Trading</v>
      </c>
      <c r="E63" s="16">
        <v>-45000</v>
      </c>
      <c r="F63" s="17">
        <v>-1447.29</v>
      </c>
      <c r="G63" s="18">
        <v>-1.9400000000000001E-2</v>
      </c>
      <c r="H63" s="19"/>
      <c r="I63" s="2"/>
    </row>
    <row r="64" spans="1:9" ht="13.15" customHeight="1">
      <c r="A64" s="14" t="s">
        <v>181</v>
      </c>
      <c r="B64" s="15" t="s">
        <v>182</v>
      </c>
      <c r="C64" s="12"/>
      <c r="D64" s="12" t="str">
        <f>D14</f>
        <v>Finance</v>
      </c>
      <c r="E64" s="16">
        <v>-406000</v>
      </c>
      <c r="F64" s="17">
        <v>-1844.26</v>
      </c>
      <c r="G64" s="18">
        <v>-2.47E-2</v>
      </c>
      <c r="H64" s="19"/>
      <c r="I64" s="2"/>
    </row>
    <row r="65" spans="1:9" ht="13.15" customHeight="1">
      <c r="A65" s="14" t="s">
        <v>183</v>
      </c>
      <c r="B65" s="15" t="s">
        <v>184</v>
      </c>
      <c r="C65" s="12"/>
      <c r="D65" s="12" t="str">
        <f>D13</f>
        <v>Finance</v>
      </c>
      <c r="E65" s="16">
        <v>-472750</v>
      </c>
      <c r="F65" s="17">
        <v>-1860.27</v>
      </c>
      <c r="G65" s="18">
        <v>-2.4899999999999999E-2</v>
      </c>
      <c r="H65" s="19"/>
      <c r="I65" s="2"/>
    </row>
    <row r="66" spans="1:9" ht="13.15" customHeight="1">
      <c r="A66" s="14" t="s">
        <v>185</v>
      </c>
      <c r="B66" s="15" t="s">
        <v>186</v>
      </c>
      <c r="C66" s="12"/>
      <c r="D66" s="12" t="str">
        <f>D7</f>
        <v>Banks</v>
      </c>
      <c r="E66" s="16">
        <v>-475200</v>
      </c>
      <c r="F66" s="17">
        <v>-6943.15</v>
      </c>
      <c r="G66" s="18">
        <v>-9.3100000000000002E-2</v>
      </c>
      <c r="H66" s="19"/>
      <c r="I66" s="2"/>
    </row>
    <row r="67" spans="1:9" ht="13.15" customHeight="1">
      <c r="A67" s="2"/>
      <c r="B67" s="11" t="s">
        <v>153</v>
      </c>
      <c r="C67" s="12"/>
      <c r="D67" s="12"/>
      <c r="E67" s="12"/>
      <c r="F67" s="20">
        <v>-18873.28</v>
      </c>
      <c r="G67" s="21">
        <v>-0.253</v>
      </c>
      <c r="H67" s="22"/>
      <c r="I67" s="2"/>
    </row>
    <row r="68" spans="1:9" ht="13.15" customHeight="1">
      <c r="A68" s="2"/>
      <c r="B68" s="23" t="s">
        <v>156</v>
      </c>
      <c r="C68" s="24"/>
      <c r="D68" s="1"/>
      <c r="E68" s="24"/>
      <c r="F68" s="20">
        <v>-18873.28</v>
      </c>
      <c r="G68" s="21">
        <v>-0.253</v>
      </c>
      <c r="H68" s="22"/>
      <c r="I68" s="2"/>
    </row>
    <row r="69" spans="1:9" ht="13.15" customHeight="1">
      <c r="A69" s="2"/>
      <c r="B69" s="11" t="s">
        <v>187</v>
      </c>
      <c r="C69" s="12"/>
      <c r="D69" s="12"/>
      <c r="E69" s="12"/>
      <c r="F69" s="12"/>
      <c r="G69" s="12"/>
      <c r="H69" s="13"/>
      <c r="I69" s="2"/>
    </row>
    <row r="70" spans="1:9" ht="13.15" customHeight="1">
      <c r="A70" s="14" t="s">
        <v>188</v>
      </c>
      <c r="B70" s="15" t="s">
        <v>189</v>
      </c>
      <c r="C70" s="12"/>
      <c r="D70" s="12"/>
      <c r="E70" s="16"/>
      <c r="F70" s="17">
        <v>15938.92</v>
      </c>
      <c r="G70" s="18">
        <v>0.2137</v>
      </c>
      <c r="H70" s="25">
        <v>7.0698193185587704E-2</v>
      </c>
      <c r="I70" s="2"/>
    </row>
    <row r="71" spans="1:9" ht="13.15" customHeight="1">
      <c r="A71" s="2"/>
      <c r="B71" s="11" t="s">
        <v>153</v>
      </c>
      <c r="C71" s="12"/>
      <c r="D71" s="12"/>
      <c r="E71" s="12"/>
      <c r="F71" s="20">
        <v>15938.92</v>
      </c>
      <c r="G71" s="21">
        <v>0.2137</v>
      </c>
      <c r="H71" s="22"/>
      <c r="I71" s="2"/>
    </row>
    <row r="72" spans="1:9" ht="13.15" customHeight="1">
      <c r="A72" s="2"/>
      <c r="B72" s="23" t="s">
        <v>156</v>
      </c>
      <c r="C72" s="24"/>
      <c r="D72" s="1"/>
      <c r="E72" s="24"/>
      <c r="F72" s="20">
        <v>15938.92</v>
      </c>
      <c r="G72" s="21">
        <v>0.2137</v>
      </c>
      <c r="H72" s="22"/>
      <c r="I72" s="2"/>
    </row>
    <row r="73" spans="1:9" ht="13.15" customHeight="1">
      <c r="A73" s="2"/>
      <c r="B73" s="23" t="s">
        <v>190</v>
      </c>
      <c r="C73" s="12"/>
      <c r="D73" s="1"/>
      <c r="E73" s="12"/>
      <c r="F73" s="26">
        <v>25395.23</v>
      </c>
      <c r="G73" s="21">
        <v>0.34050000000000002</v>
      </c>
      <c r="H73" s="22"/>
      <c r="I73" s="2"/>
    </row>
    <row r="74" spans="1:9" ht="13.15" customHeight="1">
      <c r="A74" s="2"/>
      <c r="B74" s="27" t="s">
        <v>191</v>
      </c>
      <c r="C74" s="28"/>
      <c r="D74" s="28"/>
      <c r="E74" s="28"/>
      <c r="F74" s="29">
        <v>74572.570000000007</v>
      </c>
      <c r="G74" s="30">
        <v>1</v>
      </c>
      <c r="H74" s="31"/>
      <c r="I74" s="2"/>
    </row>
    <row r="75" spans="1:9" ht="13.15" customHeight="1">
      <c r="A75" s="2"/>
      <c r="B75" s="5"/>
      <c r="C75" s="2"/>
      <c r="D75" s="2"/>
      <c r="E75" s="2"/>
      <c r="F75" s="2"/>
      <c r="G75" s="2"/>
      <c r="H75" s="2"/>
      <c r="I75" s="2"/>
    </row>
    <row r="76" spans="1:9" ht="13.15" customHeight="1">
      <c r="A76" s="2"/>
      <c r="C76" s="2"/>
      <c r="D76" s="2"/>
      <c r="E76" s="2"/>
      <c r="F76" s="2"/>
      <c r="G76" s="2"/>
      <c r="H76" s="2"/>
      <c r="I76" s="2"/>
    </row>
    <row r="77" spans="1:9" ht="13.15" customHeight="1">
      <c r="A77" s="2"/>
      <c r="B77" s="3"/>
      <c r="C77" s="2"/>
      <c r="D77" s="2"/>
      <c r="E77" s="2"/>
      <c r="F77" s="2"/>
      <c r="G77" s="2"/>
      <c r="H77" s="2"/>
      <c r="I77" s="2"/>
    </row>
    <row r="78" spans="1:9" ht="13.15" customHeight="1">
      <c r="A78" s="2"/>
      <c r="B78" s="34"/>
      <c r="C78" s="34"/>
      <c r="D78" s="34"/>
      <c r="E78" s="2"/>
      <c r="F78" s="2"/>
      <c r="G78" s="2"/>
      <c r="H78" s="2"/>
      <c r="I78" s="2"/>
    </row>
    <row r="79" spans="1:9" ht="13.15" customHeight="1">
      <c r="A79" s="2"/>
      <c r="B79" s="3"/>
      <c r="C79" s="2"/>
      <c r="D79" s="2"/>
      <c r="E79" s="2"/>
      <c r="F79" s="2"/>
      <c r="G79" s="2"/>
      <c r="H79" s="2"/>
      <c r="I79" s="2"/>
    </row>
    <row r="96" spans="2:2">
      <c r="B96" t="s">
        <v>193</v>
      </c>
    </row>
    <row r="97" spans="2:5">
      <c r="B97" s="32" t="s">
        <v>192</v>
      </c>
    </row>
    <row r="98" spans="2:5">
      <c r="B98" s="35" t="s">
        <v>195</v>
      </c>
      <c r="C98" s="35"/>
      <c r="D98" s="35"/>
      <c r="E98" s="35"/>
    </row>
  </sheetData>
  <mergeCells count="2">
    <mergeCell ref="B78:D78"/>
    <mergeCell ref="B98:E98"/>
  </mergeCell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SAMAMF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2024-04-01T12:38:34Z</dcterms:created>
  <dcterms:modified xsi:type="dcterms:W3CDTF">2024-04-09T08:22:38Z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b.comClassification">
    <vt:lpwstr>For internal use only</vt:lpwstr>
  </property>
</Properties>
</file>