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00" windowHeight="11490"/>
  </bookViews>
  <sheets>
    <sheet name="Anex A1 Frmt for AUM disclosure" sheetId="1" r:id="rId1"/>
    <sheet name="Anex A2 Frmt AUM stateUT wise " sheetId="2" r:id="rId2"/>
  </sheets>
  <calcPr calcId="144525"/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<sst xmlns="http://schemas.openxmlformats.org/spreadsheetml/2006/main" count="134" uniqueCount="100">
  <si>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</si>
  <si>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</si>
  <si>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</si>
  <si>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</si>
  <si>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</si>
  <si>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</si>
  <si>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</si>
  <si>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</si>
  <si>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</si>
  <si>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</si>
  <si>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</si>
  <si>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</si>
  <si>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</si>
  <si>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</si>
  <si>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</si>
  <si>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</si>
  <si>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</si>
  <si>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</si>
  <si>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</si>
  <si>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</si>
  <si>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</si>
  <si>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</si>
  <si>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</si>
  <si>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</si>
  <si>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</si>
  <si>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</si>
  <si>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</si>
  <si>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</si>
  <si>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</si>
  <si>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</si>
  <si>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</si>
  <si>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</si>
  <si>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</si>
  <si>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</si>
  <si>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</si>
  <si>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</si>
  <si>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</si>
  <si>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</si>
  <si>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</si>
  <si>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</si>
  <si>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</si>
  <si>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</si>
  <si>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</si>
  <si>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</si>
  <si>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</si>
  <si>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</si>
  <si>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</si>
  <si>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</si>
  <si>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</si>
  <si>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</si>
  <si>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</si>
  <si>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</si>
  <si>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</si>
  <si>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</si>
  <si>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</si>
  <si>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</si>
  <si>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</si>
  <si>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</si>
  <si>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</si>
  <si>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</si>
  <si>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</si>
  <si>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</si>
  <si>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</si>
  <si>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</si>
  <si>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</si>
  <si>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</si>
  <si>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</si>
  <si>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</si>
  <si>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</si>
  <si>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</si>
  <si>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</si>
  <si>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</si>
  <si>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</si>
  <si>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</si>
  <si>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</si>
  <si>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</si>
  <si>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</si>
  <si>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</si>
  <si>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</si>
  <si>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</si>
  <si>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</si>
  <si>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</si>
  <si>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</si>
  <si>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</si>
  <si>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</si>
  <si>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</si>
  <si>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</si>
  <si>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</si>
  <si>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</si>
  <si>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</si>
  <si>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</si>
  <si>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</si>
  <si>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</si>
  <si>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</si>
  <si>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</si>
  <si>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</si>
  <si>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</si>
  <si>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</si>
  <si>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Table showing State wise /Union Territory wise contribution to AAUM of category of schemes as on Sep 2022</t>
  </si>
  <si>
    <t>SAMCO Mutual Fund: Average Net Assets Under Management (AAUM) as on Sep 2022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</si>
</sst>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7"/>
  <sheetViews>
    <sheetView tabSelected="1" zoomScaleNormal="10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D37" sqref="D37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4.57031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4" t="s">
        <v>0</v>
      </c>
      <c r="B2" s="76" t="s">
        <v>1</v>
      </c>
      <c r="C2" s="79" t="s">
        <v>99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8.75" thickBot="1" x14ac:dyDescent="0.3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8.75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2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ht="15.75" x14ac:dyDescent="0.3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0</v>
      </c>
      <c r="D38" s="60">
        <v>4.8079262698999976</v>
      </c>
      <c r="E38" s="60">
        <v>0</v>
      </c>
      <c r="F38" s="60">
        <v>0</v>
      </c>
      <c r="G38" s="60">
        <v>0</v>
      </c>
      <c r="H38" s="60">
        <v>14.346310160833323</v>
      </c>
      <c r="I38" s="60">
        <v>4.4652370183000016</v>
      </c>
      <c r="J38" s="60">
        <v>0</v>
      </c>
      <c r="K38" s="60">
        <v>0</v>
      </c>
      <c r="L38" s="60">
        <v>9.3734233389999986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10.166360208333337</v>
      </c>
      <c r="S38" s="60">
        <v>0.1408224441</v>
      </c>
      <c r="T38" s="60">
        <v>0</v>
      </c>
      <c r="U38" s="60">
        <v>0</v>
      </c>
      <c r="V38" s="60">
        <v>1.4336159428333333</v>
      </c>
      <c r="W38" s="60">
        <v>0</v>
      </c>
      <c r="X38" s="60">
        <v>0.22806497703333339</v>
      </c>
      <c r="Y38" s="60">
        <v>0</v>
      </c>
      <c r="Z38" s="60">
        <v>0</v>
      </c>
      <c r="AA38" s="60">
        <v>0</v>
      </c>
      <c r="AB38" s="60">
        <v>6.1303878757000021</v>
      </c>
      <c r="AC38" s="60">
        <v>5.4489517757333328</v>
      </c>
      <c r="AD38" s="60">
        <v>0</v>
      </c>
      <c r="AE38" s="60">
        <v>0</v>
      </c>
      <c r="AF38" s="60">
        <v>15.927919676866669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3.4169469972666655</v>
      </c>
      <c r="AM38" s="60">
        <v>2.2840715866666667E-2</v>
      </c>
      <c r="AN38" s="60">
        <v>0</v>
      </c>
      <c r="AO38" s="60">
        <v>0</v>
      </c>
      <c r="AP38" s="60">
        <v>1.3603567701000001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129.02858783940022</v>
      </c>
      <c r="AW38" s="60">
        <v>51.938339657667349</v>
      </c>
      <c r="AX38" s="60">
        <v>0</v>
      </c>
      <c r="AY38" s="60">
        <v>2.3528584999999995E-3</v>
      </c>
      <c r="AZ38" s="60">
        <v>282.44222063946569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91.922682356867099</v>
      </c>
      <c r="BG38" s="61">
        <v>9.4744637252666681</v>
      </c>
      <c r="BH38" s="60">
        <v>0</v>
      </c>
      <c r="BI38" s="60">
        <v>0</v>
      </c>
      <c r="BJ38" s="60">
        <v>31.299602653433364</v>
      </c>
      <c r="BK38" s="24">
        <f>SUM(C38:BJ38)</f>
        <v>673.37741390246697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4.8079262698999976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14.346310160833323</v>
      </c>
      <c r="I39" s="27">
        <f t="shared" si="12"/>
        <v>4.4652370183000016</v>
      </c>
      <c r="J39" s="27">
        <f t="shared" si="12"/>
        <v>0</v>
      </c>
      <c r="K39" s="27">
        <f t="shared" si="12"/>
        <v>0</v>
      </c>
      <c r="L39" s="28">
        <f t="shared" si="12"/>
        <v>9.3734233389999986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10.166360208333337</v>
      </c>
      <c r="S39" s="27">
        <f t="shared" si="12"/>
        <v>0.1408224441</v>
      </c>
      <c r="T39" s="27">
        <f t="shared" si="12"/>
        <v>0</v>
      </c>
      <c r="U39" s="27">
        <f t="shared" si="12"/>
        <v>0</v>
      </c>
      <c r="V39" s="28">
        <f t="shared" si="12"/>
        <v>1.4336159428333333</v>
      </c>
      <c r="W39" s="26">
        <f t="shared" si="12"/>
        <v>0</v>
      </c>
      <c r="X39" s="27">
        <f t="shared" si="12"/>
        <v>0.22806497703333339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6.1303878757000021</v>
      </c>
      <c r="AC39" s="27">
        <f t="shared" si="12"/>
        <v>5.4489517757333328</v>
      </c>
      <c r="AD39" s="27">
        <f t="shared" si="12"/>
        <v>0</v>
      </c>
      <c r="AE39" s="27">
        <f t="shared" si="12"/>
        <v>0</v>
      </c>
      <c r="AF39" s="28">
        <f t="shared" si="12"/>
        <v>15.927919676866669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3.4169469972666655</v>
      </c>
      <c r="AM39" s="27">
        <f t="shared" si="13"/>
        <v>2.2840715866666667E-2</v>
      </c>
      <c r="AN39" s="27">
        <f t="shared" si="13"/>
        <v>0</v>
      </c>
      <c r="AO39" s="27">
        <f t="shared" si="13"/>
        <v>0</v>
      </c>
      <c r="AP39" s="28">
        <f t="shared" si="13"/>
        <v>1.3603567701000001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129.02858783940022</v>
      </c>
      <c r="AW39" s="27">
        <f t="shared" si="13"/>
        <v>51.938339657667349</v>
      </c>
      <c r="AX39" s="27">
        <f t="shared" si="13"/>
        <v>0</v>
      </c>
      <c r="AY39" s="27">
        <f t="shared" si="13"/>
        <v>2.3528584999999995E-3</v>
      </c>
      <c r="AZ39" s="28">
        <f t="shared" si="13"/>
        <v>282.44222063946569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91.922682356867099</v>
      </c>
      <c r="BG39" s="27">
        <f t="shared" si="13"/>
        <v>9.4744637252666681</v>
      </c>
      <c r="BH39" s="27">
        <f t="shared" si="13"/>
        <v>0</v>
      </c>
      <c r="BI39" s="27">
        <f t="shared" si="13"/>
        <v>0</v>
      </c>
      <c r="BJ39" s="28">
        <f t="shared" si="13"/>
        <v>31.299602653433364</v>
      </c>
      <c r="BK39" s="29">
        <f t="shared" si="13"/>
        <v>673.37741390246697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4.8079262698999976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14.346310160833323</v>
      </c>
      <c r="I40" s="27">
        <f t="shared" si="14"/>
        <v>4.4652370183000016</v>
      </c>
      <c r="J40" s="27">
        <f t="shared" si="14"/>
        <v>0</v>
      </c>
      <c r="K40" s="27">
        <f t="shared" si="14"/>
        <v>0</v>
      </c>
      <c r="L40" s="28">
        <f t="shared" si="14"/>
        <v>9.3734233389999986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10.166360208333337</v>
      </c>
      <c r="S40" s="27">
        <f t="shared" si="14"/>
        <v>0.1408224441</v>
      </c>
      <c r="T40" s="27">
        <f t="shared" si="14"/>
        <v>0</v>
      </c>
      <c r="U40" s="27">
        <f t="shared" si="14"/>
        <v>0</v>
      </c>
      <c r="V40" s="28">
        <f t="shared" si="14"/>
        <v>1.4336159428333333</v>
      </c>
      <c r="W40" s="26">
        <f t="shared" si="14"/>
        <v>0</v>
      </c>
      <c r="X40" s="27">
        <f t="shared" si="14"/>
        <v>0.22806497703333339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6.1303878757000021</v>
      </c>
      <c r="AC40" s="27">
        <f t="shared" si="14"/>
        <v>5.4489517757333328</v>
      </c>
      <c r="AD40" s="27">
        <f t="shared" si="14"/>
        <v>0</v>
      </c>
      <c r="AE40" s="27">
        <f t="shared" si="14"/>
        <v>0</v>
      </c>
      <c r="AF40" s="28">
        <f t="shared" si="14"/>
        <v>15.927919676866669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3.4169469972666655</v>
      </c>
      <c r="AM40" s="27">
        <f t="shared" si="15"/>
        <v>2.2840715866666667E-2</v>
      </c>
      <c r="AN40" s="27">
        <f t="shared" si="15"/>
        <v>0</v>
      </c>
      <c r="AO40" s="27">
        <f t="shared" si="15"/>
        <v>0</v>
      </c>
      <c r="AP40" s="28">
        <f t="shared" si="15"/>
        <v>1.3603567701000001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129.02858783940022</v>
      </c>
      <c r="AW40" s="27">
        <f t="shared" si="15"/>
        <v>51.938339657667349</v>
      </c>
      <c r="AX40" s="27">
        <f t="shared" si="15"/>
        <v>0</v>
      </c>
      <c r="AY40" s="27">
        <f t="shared" si="15"/>
        <v>2.3528584999999995E-3</v>
      </c>
      <c r="AZ40" s="28">
        <f t="shared" si="15"/>
        <v>282.44222063946569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91.922682356867099</v>
      </c>
      <c r="BG40" s="27">
        <f t="shared" si="15"/>
        <v>9.4744637252666681</v>
      </c>
      <c r="BH40" s="27">
        <f t="shared" si="15"/>
        <v>0</v>
      </c>
      <c r="BI40" s="27">
        <f t="shared" si="15"/>
        <v>0</v>
      </c>
      <c r="BJ40" s="28">
        <f t="shared" si="15"/>
        <v>31.299602653433364</v>
      </c>
      <c r="BK40" s="28">
        <f t="shared" si="15"/>
        <v>673.37741390246697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4.8079262698999976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14.346310160833323</v>
      </c>
      <c r="I62" s="43">
        <f t="shared" si="23"/>
        <v>4.4652370183000016</v>
      </c>
      <c r="J62" s="43">
        <f t="shared" si="23"/>
        <v>0</v>
      </c>
      <c r="K62" s="43">
        <f t="shared" si="23"/>
        <v>0</v>
      </c>
      <c r="L62" s="43">
        <f t="shared" si="23"/>
        <v>9.3734233389999986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10.166360208333337</v>
      </c>
      <c r="S62" s="43">
        <f t="shared" si="23"/>
        <v>0.1408224441</v>
      </c>
      <c r="T62" s="43">
        <f t="shared" si="23"/>
        <v>0</v>
      </c>
      <c r="U62" s="43">
        <f t="shared" si="23"/>
        <v>0</v>
      </c>
      <c r="V62" s="43">
        <f t="shared" si="23"/>
        <v>1.4336159428333333</v>
      </c>
      <c r="W62" s="43">
        <f t="shared" si="23"/>
        <v>0</v>
      </c>
      <c r="X62" s="43">
        <f t="shared" si="23"/>
        <v>0.22806497703333339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6.1303878757000021</v>
      </c>
      <c r="AC62" s="43">
        <f t="shared" si="23"/>
        <v>5.4489517757333328</v>
      </c>
      <c r="AD62" s="43">
        <f t="shared" si="23"/>
        <v>0</v>
      </c>
      <c r="AE62" s="43">
        <f t="shared" si="23"/>
        <v>0</v>
      </c>
      <c r="AF62" s="43">
        <f t="shared" si="23"/>
        <v>15.927919676866669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3.4169469972666655</v>
      </c>
      <c r="AM62" s="43">
        <f t="shared" si="24"/>
        <v>2.2840715866666667E-2</v>
      </c>
      <c r="AN62" s="43">
        <f t="shared" si="24"/>
        <v>0</v>
      </c>
      <c r="AO62" s="43">
        <f t="shared" si="24"/>
        <v>0</v>
      </c>
      <c r="AP62" s="43">
        <f t="shared" si="24"/>
        <v>1.3603567701000001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129.02858783940022</v>
      </c>
      <c r="AW62" s="43">
        <f t="shared" si="24"/>
        <v>51.938339657667349</v>
      </c>
      <c r="AX62" s="43">
        <f t="shared" si="24"/>
        <v>0</v>
      </c>
      <c r="AY62" s="43">
        <f t="shared" si="24"/>
        <v>2.3528584999999995E-3</v>
      </c>
      <c r="AZ62" s="43">
        <f t="shared" si="24"/>
        <v>282.44222063946569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91.922682356867099</v>
      </c>
      <c r="BG62" s="43">
        <f t="shared" si="24"/>
        <v>9.4744637252666681</v>
      </c>
      <c r="BH62" s="43">
        <f t="shared" si="24"/>
        <v>0</v>
      </c>
      <c r="BI62" s="43">
        <f t="shared" si="24"/>
        <v>0</v>
      </c>
      <c r="BJ62" s="43">
        <f t="shared" si="24"/>
        <v>31.299602653433364</v>
      </c>
      <c r="BK62" s="29">
        <f t="shared" si="24"/>
        <v>673.37741390246697</v>
      </c>
      <c r="BL62" s="44">
        <f>+BK62+BK66</f>
        <v>673.37741390246697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topLeftCell="B1" workbookViewId="0">
      <selection activeCell="F5" sqref="F5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98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6.529622133333331E-3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6.529622133333331E-3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0</v>
      </c>
      <c r="E6" s="48">
        <v>0</v>
      </c>
      <c r="F6" s="60">
        <v>7.7708818532666646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7.7708818532666646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0.15069776173333335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0.15069776173333335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60">
        <v>0.68997541449999999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0.68997541449999999</v>
      </c>
      <c r="L8" s="48">
        <v>0</v>
      </c>
    </row>
    <row r="9" spans="2:12" x14ac:dyDescent="0.25">
      <c r="B9" s="46">
        <v>5</v>
      </c>
      <c r="C9" s="50" t="s">
        <v>62</v>
      </c>
      <c r="D9" s="48">
        <v>0</v>
      </c>
      <c r="E9" s="48">
        <v>0</v>
      </c>
      <c r="F9" s="60">
        <v>5.3661840326999961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5.3661840326999961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0</v>
      </c>
      <c r="E10" s="48">
        <v>0</v>
      </c>
      <c r="F10" s="60">
        <v>1.6384703509666669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1.6384703509666669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0</v>
      </c>
      <c r="E11" s="48">
        <v>0</v>
      </c>
      <c r="F11" s="60">
        <v>3.7576816018333319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3.7576816018333319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3.2766131799999994E-2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3.2766131799999994E-2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2.656697366666667E-3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2.656697366666667E-3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60">
        <v>1.3942314613000002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1.3942314613000002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</v>
      </c>
      <c r="E15" s="48">
        <v>0</v>
      </c>
      <c r="F15" s="60">
        <v>49.800149990433354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49.800149990433354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</v>
      </c>
      <c r="E16" s="48">
        <v>0</v>
      </c>
      <c r="F16" s="60">
        <v>13.84898746253333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13.84898746253333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0</v>
      </c>
      <c r="E17" s="48">
        <v>0</v>
      </c>
      <c r="F17" s="60">
        <v>1.0348427308000003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1.0348427308000003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60">
        <v>1.0642628699999999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1.0642628699999999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0</v>
      </c>
      <c r="E19" s="48">
        <v>0</v>
      </c>
      <c r="F19" s="60">
        <v>6.3008471405333335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6.3008471405333335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0</v>
      </c>
      <c r="E20" s="48">
        <v>0</v>
      </c>
      <c r="F20" s="60">
        <v>61.250740992833379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61.250740992833379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0</v>
      </c>
      <c r="E21" s="48">
        <v>0</v>
      </c>
      <c r="F21" s="60">
        <v>3.3118334091666664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3.3118334091666664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</v>
      </c>
      <c r="E23" s="48">
        <v>0</v>
      </c>
      <c r="F23" s="60">
        <v>39.290684693333347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39.290684693333347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0</v>
      </c>
      <c r="E24" s="48">
        <v>0</v>
      </c>
      <c r="F24" s="60">
        <v>215.16661028350026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215.16661028350026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6.4780360833333314E-2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6.4780360833333314E-2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0</v>
      </c>
      <c r="E26" s="48">
        <v>0</v>
      </c>
      <c r="F26" s="60">
        <v>0.49258976006666677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0.49258976006666677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0.40308765766666677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0.40308765766666677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0.34805203313333333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0.34805203313333333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</v>
      </c>
      <c r="E29" s="48">
        <v>0</v>
      </c>
      <c r="F29" s="60">
        <v>28.673742451633355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28.673742451633355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</v>
      </c>
      <c r="E30" s="48">
        <v>0</v>
      </c>
      <c r="F30" s="60">
        <v>10.423447197900003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10.423447197900003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</v>
      </c>
      <c r="E31" s="48">
        <v>0</v>
      </c>
      <c r="F31" s="60">
        <v>12.865217443366674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12.865217443366674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0</v>
      </c>
      <c r="E32" s="48">
        <v>0</v>
      </c>
      <c r="F32" s="60">
        <v>0.58076379616666651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0.58076379616666651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</v>
      </c>
      <c r="E33" s="48">
        <v>0</v>
      </c>
      <c r="F33" s="60">
        <v>14.532972176600014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14.532972176600014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</v>
      </c>
      <c r="E34" s="48">
        <v>0</v>
      </c>
      <c r="F34" s="60">
        <v>25.082266325766682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25.082266325766682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0.42587484390000002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0.42587484390000002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</v>
      </c>
      <c r="E36" s="48">
        <v>0</v>
      </c>
      <c r="F36" s="60">
        <v>47.737610649233361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47.737610649233361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</v>
      </c>
      <c r="E37" s="48">
        <v>0</v>
      </c>
      <c r="F37" s="60">
        <v>30.911527258633349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30.911527258633349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0.20881791136666666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0.20881791136666666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</v>
      </c>
      <c r="E39" s="48">
        <v>0</v>
      </c>
      <c r="F39" s="60">
        <v>61.234632979000189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61.234632979000189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0</v>
      </c>
      <c r="E40" s="48">
        <v>0</v>
      </c>
      <c r="F40" s="60">
        <v>3.7971584890999996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3.7971584890999996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</v>
      </c>
      <c r="E41" s="48">
        <v>0</v>
      </c>
      <c r="F41" s="60">
        <v>23.715838067366697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23.715838067366697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673.37741390246697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673.37741390246697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2022-10-07T06:26:58Z</dcterms:modified>
</cp:coreProperties>
</file>