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00" windowHeight="11490"/>
  </bookViews>
  <sheets>
    <sheet name="Anex A1 Frmt for AUM disclosure" sheetId="1" r:id="rId1"/>
    <sheet name="Anex A2 Frmt AUM stateUT wise " sheetId="2" r:id="rId2"/>
  </sheets>
  <calcPr calcId="144525"/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<sst xmlns="http://schemas.openxmlformats.org/spreadsheetml/2006/main" count="135" uniqueCount="101">
  <si>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</si>
  <si>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</si>
  <si>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</si>
  <si>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</si>
  <si>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</si>
  <si>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</si>
  <si>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</si>
  <si>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</si>
  <si>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</si>
  <si>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</si>
  <si>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</si>
  <si>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</si>
  <si>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</si>
  <si>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</si>
  <si>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</si>
  <si>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</si>
  <si>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</si>
  <si>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</si>
  <si>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</si>
  <si>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</si>
  <si>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</si>
  <si>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</si>
  <si>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</si>
  <si>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</si>
  <si>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</si>
  <si>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</si>
  <si>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</si>
  <si>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</si>
  <si>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</si>
  <si>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</si>
  <si>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</si>
  <si>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</si>
  <si>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</si>
  <si>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</si>
  <si>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</si>
  <si>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</si>
  <si>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</si>
  <si>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</si>
  <si>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</si>
  <si>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</si>
  <si>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</si>
  <si>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</si>
  <si>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</si>
  <si>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</si>
  <si>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</si>
  <si>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</si>
  <si>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</si>
  <si>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</si>
  <si>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</si>
  <si>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</si>
  <si>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</si>
  <si>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</si>
  <si>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</si>
  <si>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</si>
  <si>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</si>
  <si>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</si>
  <si>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</si>
  <si>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</si>
  <si>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</si>
  <si>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</si>
  <si>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</si>
  <si>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</si>
  <si>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</si>
  <si>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</si>
  <si>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</si>
  <si>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</si>
  <si>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</si>
  <si>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</si>
  <si>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</si>
  <si>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</si>
  <si>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</si>
  <si>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</si>
  <si>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</si>
  <si>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</si>
  <si>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</si>
  <si>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</si>
  <si>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</si>
  <si>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</si>
  <si>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</si>
  <si>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</si>
  <si>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</si>
  <si>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</si>
  <si>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</si>
  <si>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</si>
  <si>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</si>
  <si>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</si>
  <si>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</si>
  <si>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</si>
  <si>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</si>
  <si>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</si>
  <si>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</si>
  <si>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</si>
  <si>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</si>
  <si>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</si>
  <si>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</si>
  <si>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</si>
  <si>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</si>
  <si>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</si>
  <si>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</si>
  <si>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Mutual Fund: Average Net Assets Under Management (AAUM) as on Oct 2022 (All figures in Rs. Crore)</t>
  </si>
  <si>
    <t>Table showing State wise /Union Territory wise contribution to AAUM of category of schemes as on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</si>
</sst>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7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3" sqref="C13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4.57031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68" t="s">
        <v>0</v>
      </c>
      <c r="B2" s="70" t="s">
        <v>1</v>
      </c>
      <c r="C2" s="73" t="s">
        <v>99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5"/>
    </row>
    <row r="3" spans="1:63" ht="18.75" thickBot="1" x14ac:dyDescent="0.3">
      <c r="A3" s="69"/>
      <c r="B3" s="71"/>
      <c r="C3" s="76" t="s">
        <v>2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76" t="s">
        <v>3</v>
      </c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8"/>
      <c r="AQ3" s="76" t="s">
        <v>4</v>
      </c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8"/>
      <c r="BK3" s="62" t="s">
        <v>30</v>
      </c>
    </row>
    <row r="4" spans="1:63" ht="18.75" thickBot="1" x14ac:dyDescent="0.4">
      <c r="A4" s="69"/>
      <c r="B4" s="71"/>
      <c r="C4" s="65" t="s">
        <v>49</v>
      </c>
      <c r="D4" s="66"/>
      <c r="E4" s="66"/>
      <c r="F4" s="66"/>
      <c r="G4" s="66"/>
      <c r="H4" s="66"/>
      <c r="I4" s="66"/>
      <c r="J4" s="66"/>
      <c r="K4" s="66"/>
      <c r="L4" s="67"/>
      <c r="M4" s="65" t="s">
        <v>50</v>
      </c>
      <c r="N4" s="66"/>
      <c r="O4" s="66"/>
      <c r="P4" s="66"/>
      <c r="Q4" s="66"/>
      <c r="R4" s="66"/>
      <c r="S4" s="66"/>
      <c r="T4" s="66"/>
      <c r="U4" s="66"/>
      <c r="V4" s="67"/>
      <c r="W4" s="65" t="s">
        <v>49</v>
      </c>
      <c r="X4" s="66"/>
      <c r="Y4" s="66"/>
      <c r="Z4" s="66"/>
      <c r="AA4" s="66"/>
      <c r="AB4" s="66"/>
      <c r="AC4" s="66"/>
      <c r="AD4" s="66"/>
      <c r="AE4" s="66"/>
      <c r="AF4" s="67"/>
      <c r="AG4" s="65" t="s">
        <v>50</v>
      </c>
      <c r="AH4" s="66"/>
      <c r="AI4" s="66"/>
      <c r="AJ4" s="66"/>
      <c r="AK4" s="66"/>
      <c r="AL4" s="66"/>
      <c r="AM4" s="66"/>
      <c r="AN4" s="66"/>
      <c r="AO4" s="66"/>
      <c r="AP4" s="67"/>
      <c r="AQ4" s="65" t="s">
        <v>49</v>
      </c>
      <c r="AR4" s="66"/>
      <c r="AS4" s="66"/>
      <c r="AT4" s="66"/>
      <c r="AU4" s="66"/>
      <c r="AV4" s="66"/>
      <c r="AW4" s="66"/>
      <c r="AX4" s="66"/>
      <c r="AY4" s="66"/>
      <c r="AZ4" s="67"/>
      <c r="BA4" s="65" t="s">
        <v>50</v>
      </c>
      <c r="BB4" s="66"/>
      <c r="BC4" s="66"/>
      <c r="BD4" s="66"/>
      <c r="BE4" s="66"/>
      <c r="BF4" s="66"/>
      <c r="BG4" s="66"/>
      <c r="BH4" s="66"/>
      <c r="BI4" s="66"/>
      <c r="BJ4" s="67"/>
      <c r="BK4" s="63"/>
    </row>
    <row r="5" spans="1:63" ht="18" customHeight="1" x14ac:dyDescent="0.25">
      <c r="A5" s="69"/>
      <c r="B5" s="71"/>
      <c r="C5" s="79" t="s">
        <v>5</v>
      </c>
      <c r="D5" s="80"/>
      <c r="E5" s="80"/>
      <c r="F5" s="80"/>
      <c r="G5" s="81"/>
      <c r="H5" s="82" t="s">
        <v>6</v>
      </c>
      <c r="I5" s="83"/>
      <c r="J5" s="83"/>
      <c r="K5" s="83"/>
      <c r="L5" s="84"/>
      <c r="M5" s="79" t="s">
        <v>5</v>
      </c>
      <c r="N5" s="80"/>
      <c r="O5" s="80"/>
      <c r="P5" s="80"/>
      <c r="Q5" s="81"/>
      <c r="R5" s="82" t="s">
        <v>6</v>
      </c>
      <c r="S5" s="83"/>
      <c r="T5" s="83"/>
      <c r="U5" s="83"/>
      <c r="V5" s="84"/>
      <c r="W5" s="79" t="s">
        <v>5</v>
      </c>
      <c r="X5" s="80"/>
      <c r="Y5" s="80"/>
      <c r="Z5" s="80"/>
      <c r="AA5" s="81"/>
      <c r="AB5" s="82" t="s">
        <v>6</v>
      </c>
      <c r="AC5" s="83"/>
      <c r="AD5" s="83"/>
      <c r="AE5" s="83"/>
      <c r="AF5" s="84"/>
      <c r="AG5" s="79" t="s">
        <v>5</v>
      </c>
      <c r="AH5" s="80"/>
      <c r="AI5" s="80"/>
      <c r="AJ5" s="80"/>
      <c r="AK5" s="81"/>
      <c r="AL5" s="82" t="s">
        <v>6</v>
      </c>
      <c r="AM5" s="83"/>
      <c r="AN5" s="83"/>
      <c r="AO5" s="83"/>
      <c r="AP5" s="84"/>
      <c r="AQ5" s="79" t="s">
        <v>5</v>
      </c>
      <c r="AR5" s="80"/>
      <c r="AS5" s="80"/>
      <c r="AT5" s="80"/>
      <c r="AU5" s="81"/>
      <c r="AV5" s="82" t="s">
        <v>6</v>
      </c>
      <c r="AW5" s="83"/>
      <c r="AX5" s="83"/>
      <c r="AY5" s="83"/>
      <c r="AZ5" s="84"/>
      <c r="BA5" s="79" t="s">
        <v>5</v>
      </c>
      <c r="BB5" s="80"/>
      <c r="BC5" s="80"/>
      <c r="BD5" s="80"/>
      <c r="BE5" s="81"/>
      <c r="BF5" s="82" t="s">
        <v>6</v>
      </c>
      <c r="BG5" s="83"/>
      <c r="BH5" s="83"/>
      <c r="BI5" s="83"/>
      <c r="BJ5" s="84"/>
      <c r="BK5" s="63"/>
    </row>
    <row r="6" spans="1:63" ht="15.75" x14ac:dyDescent="0.3">
      <c r="A6" s="69"/>
      <c r="B6" s="72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4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 t="s">
        <v>98</v>
      </c>
      <c r="C10" s="21">
        <v>0</v>
      </c>
      <c r="D10" s="22">
        <v>1.2934975218709681</v>
      </c>
      <c r="E10" s="22">
        <v>0</v>
      </c>
      <c r="F10" s="22">
        <v>0</v>
      </c>
      <c r="G10" s="23">
        <v>0</v>
      </c>
      <c r="H10" s="21">
        <v>7.5110968161290342E-2</v>
      </c>
      <c r="I10" s="22">
        <v>6.4142639280967737</v>
      </c>
      <c r="J10" s="22">
        <v>0</v>
      </c>
      <c r="K10" s="22">
        <v>0</v>
      </c>
      <c r="L10" s="23">
        <v>7.1684025225806455E-2</v>
      </c>
      <c r="M10" s="21">
        <v>0</v>
      </c>
      <c r="N10" s="22">
        <v>0</v>
      </c>
      <c r="O10" s="22">
        <v>0</v>
      </c>
      <c r="P10" s="22">
        <v>0</v>
      </c>
      <c r="Q10" s="23">
        <v>0</v>
      </c>
      <c r="R10" s="21">
        <v>5.1303834451612892E-2</v>
      </c>
      <c r="S10" s="22">
        <v>0</v>
      </c>
      <c r="T10" s="22">
        <v>0</v>
      </c>
      <c r="U10" s="22">
        <v>0</v>
      </c>
      <c r="V10" s="23">
        <v>0</v>
      </c>
      <c r="W10" s="21">
        <v>0</v>
      </c>
      <c r="X10" s="22">
        <v>0</v>
      </c>
      <c r="Y10" s="22">
        <v>0</v>
      </c>
      <c r="Z10" s="22">
        <v>0</v>
      </c>
      <c r="AA10" s="23">
        <v>0</v>
      </c>
      <c r="AB10" s="21">
        <v>4.2683608903225805E-2</v>
      </c>
      <c r="AC10" s="22">
        <v>5.8284747921612894</v>
      </c>
      <c r="AD10" s="22">
        <v>0</v>
      </c>
      <c r="AE10" s="22">
        <v>0</v>
      </c>
      <c r="AF10" s="23">
        <v>3.5892522516129038E-2</v>
      </c>
      <c r="AG10" s="21">
        <v>0</v>
      </c>
      <c r="AH10" s="22">
        <v>0</v>
      </c>
      <c r="AI10" s="22">
        <v>0</v>
      </c>
      <c r="AJ10" s="22">
        <v>0</v>
      </c>
      <c r="AK10" s="23">
        <v>0</v>
      </c>
      <c r="AL10" s="21">
        <v>2.4460403677419352E-2</v>
      </c>
      <c r="AM10" s="22">
        <v>0</v>
      </c>
      <c r="AN10" s="22">
        <v>0</v>
      </c>
      <c r="AO10" s="22">
        <v>0</v>
      </c>
      <c r="AP10" s="23">
        <v>0</v>
      </c>
      <c r="AQ10" s="21">
        <v>0</v>
      </c>
      <c r="AR10" s="22">
        <v>0</v>
      </c>
      <c r="AS10" s="22">
        <v>0</v>
      </c>
      <c r="AT10" s="22">
        <v>0</v>
      </c>
      <c r="AU10" s="23">
        <v>0</v>
      </c>
      <c r="AV10" s="21">
        <v>0.63296817077419287</v>
      </c>
      <c r="AW10" s="22">
        <v>0.10712214227957938</v>
      </c>
      <c r="AX10" s="22">
        <v>0.64671124351612908</v>
      </c>
      <c r="AY10" s="22">
        <v>0</v>
      </c>
      <c r="AZ10" s="23">
        <v>5.7590857325161293</v>
      </c>
      <c r="BA10" s="21">
        <v>0</v>
      </c>
      <c r="BB10" s="22">
        <v>0</v>
      </c>
      <c r="BC10" s="22">
        <v>0</v>
      </c>
      <c r="BD10" s="22">
        <v>0</v>
      </c>
      <c r="BE10" s="23">
        <v>0</v>
      </c>
      <c r="BF10" s="21">
        <v>0.35631291409677396</v>
      </c>
      <c r="BG10" s="22">
        <v>0.13156021887096775</v>
      </c>
      <c r="BH10" s="22">
        <v>0</v>
      </c>
      <c r="BI10" s="22">
        <v>0</v>
      </c>
      <c r="BJ10" s="23">
        <v>1.2985317221935484</v>
      </c>
      <c r="BK10" s="24">
        <f>SUM(C10:BJ10)</f>
        <v>22.769663749311832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1.2934975218709681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7.5110968161290342E-2</v>
      </c>
      <c r="I11" s="27">
        <f t="shared" si="0"/>
        <v>6.4142639280967737</v>
      </c>
      <c r="J11" s="27">
        <f t="shared" si="0"/>
        <v>0</v>
      </c>
      <c r="K11" s="27">
        <f t="shared" si="0"/>
        <v>0</v>
      </c>
      <c r="L11" s="28">
        <f t="shared" si="0"/>
        <v>7.1684025225806455E-2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5.1303834451612892E-2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4.2683608903225805E-2</v>
      </c>
      <c r="AC11" s="27">
        <f t="shared" si="0"/>
        <v>5.8284747921612894</v>
      </c>
      <c r="AD11" s="27">
        <f t="shared" si="0"/>
        <v>0</v>
      </c>
      <c r="AE11" s="27">
        <f t="shared" si="0"/>
        <v>0</v>
      </c>
      <c r="AF11" s="28">
        <f t="shared" si="0"/>
        <v>3.5892522516129038E-2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2.4460403677419352E-2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0.63296817077419287</v>
      </c>
      <c r="AW11" s="27">
        <f t="shared" si="1"/>
        <v>0.10712214227957938</v>
      </c>
      <c r="AX11" s="27">
        <f t="shared" si="1"/>
        <v>0.64671124351612908</v>
      </c>
      <c r="AY11" s="27">
        <f t="shared" si="1"/>
        <v>0</v>
      </c>
      <c r="AZ11" s="28">
        <f t="shared" si="1"/>
        <v>5.7590857325161293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0.35631291409677396</v>
      </c>
      <c r="BG11" s="27">
        <f t="shared" si="1"/>
        <v>0.13156021887096775</v>
      </c>
      <c r="BH11" s="27">
        <f t="shared" si="1"/>
        <v>0</v>
      </c>
      <c r="BI11" s="27">
        <f t="shared" si="1"/>
        <v>0</v>
      </c>
      <c r="BJ11" s="28">
        <f t="shared" si="1"/>
        <v>1.2985317221935484</v>
      </c>
      <c r="BK11" s="29">
        <f t="shared" si="1"/>
        <v>22.769663749311832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1.2934975218709681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7.5110968161290342E-2</v>
      </c>
      <c r="I30" s="27">
        <f t="shared" si="8"/>
        <v>6.4142639280967737</v>
      </c>
      <c r="J30" s="27">
        <f t="shared" si="8"/>
        <v>0</v>
      </c>
      <c r="K30" s="27">
        <f t="shared" si="8"/>
        <v>0</v>
      </c>
      <c r="L30" s="28">
        <f t="shared" si="8"/>
        <v>7.1684025225806455E-2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5.1303834451612892E-2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4.2683608903225805E-2</v>
      </c>
      <c r="AC30" s="27">
        <f t="shared" si="8"/>
        <v>5.8284747921612894</v>
      </c>
      <c r="AD30" s="27">
        <f t="shared" si="8"/>
        <v>0</v>
      </c>
      <c r="AE30" s="27">
        <f t="shared" si="8"/>
        <v>0</v>
      </c>
      <c r="AF30" s="28">
        <f t="shared" si="8"/>
        <v>3.5892522516129038E-2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2.4460403677419352E-2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0.63296817077419287</v>
      </c>
      <c r="AW30" s="27">
        <f t="shared" si="9"/>
        <v>0.10712214227957938</v>
      </c>
      <c r="AX30" s="27">
        <f t="shared" si="9"/>
        <v>0.64671124351612908</v>
      </c>
      <c r="AY30" s="27">
        <f t="shared" si="9"/>
        <v>0</v>
      </c>
      <c r="AZ30" s="28">
        <f t="shared" si="9"/>
        <v>5.7590857325161293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0.35631291409677396</v>
      </c>
      <c r="BG30" s="27">
        <f t="shared" si="9"/>
        <v>0.13156021887096775</v>
      </c>
      <c r="BH30" s="27">
        <f t="shared" si="9"/>
        <v>0</v>
      </c>
      <c r="BI30" s="27">
        <f t="shared" si="9"/>
        <v>0</v>
      </c>
      <c r="BJ30" s="28">
        <f t="shared" si="9"/>
        <v>1.2985317221935484</v>
      </c>
      <c r="BK30" s="28">
        <f t="shared" si="9"/>
        <v>22.769663749311832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60">
        <v>0</v>
      </c>
      <c r="D38" s="60">
        <v>4.7615361159999985</v>
      </c>
      <c r="E38" s="60">
        <v>0</v>
      </c>
      <c r="F38" s="60">
        <v>0</v>
      </c>
      <c r="G38" s="60">
        <v>0</v>
      </c>
      <c r="H38" s="60">
        <v>14.645298330741934</v>
      </c>
      <c r="I38" s="60">
        <v>4.4317521980645171</v>
      </c>
      <c r="J38" s="60">
        <v>0</v>
      </c>
      <c r="K38" s="60">
        <v>0</v>
      </c>
      <c r="L38" s="60">
        <v>9.1815239851612915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10.384783232322578</v>
      </c>
      <c r="S38" s="60">
        <v>0.14332463777419358</v>
      </c>
      <c r="T38" s="60">
        <v>0</v>
      </c>
      <c r="U38" s="60">
        <v>0</v>
      </c>
      <c r="V38" s="60">
        <v>1.2432331159354839</v>
      </c>
      <c r="W38" s="60">
        <v>0</v>
      </c>
      <c r="X38" s="60">
        <v>0.22554213609677415</v>
      </c>
      <c r="Y38" s="60">
        <v>0</v>
      </c>
      <c r="Z38" s="60">
        <v>0</v>
      </c>
      <c r="AA38" s="60">
        <v>0</v>
      </c>
      <c r="AB38" s="60">
        <v>6.4084251544193567</v>
      </c>
      <c r="AC38" s="60">
        <v>5.3909469752258063</v>
      </c>
      <c r="AD38" s="60">
        <v>0</v>
      </c>
      <c r="AE38" s="60">
        <v>0</v>
      </c>
      <c r="AF38" s="60">
        <v>15.779444246838707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3.4750604850645161</v>
      </c>
      <c r="AM38" s="60">
        <v>2.380167529032258E-2</v>
      </c>
      <c r="AN38" s="60">
        <v>0</v>
      </c>
      <c r="AO38" s="60">
        <v>0</v>
      </c>
      <c r="AP38" s="60">
        <v>1.3461497061935486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131.9609536473242</v>
      </c>
      <c r="AW38" s="60">
        <v>51.313140605140447</v>
      </c>
      <c r="AX38" s="60">
        <v>0</v>
      </c>
      <c r="AY38" s="60">
        <v>0</v>
      </c>
      <c r="AZ38" s="60">
        <v>281.31352378209675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93.299786521678385</v>
      </c>
      <c r="BG38" s="61">
        <v>9.4929972909032223</v>
      </c>
      <c r="BH38" s="60">
        <v>0</v>
      </c>
      <c r="BI38" s="60">
        <v>0</v>
      </c>
      <c r="BJ38" s="60">
        <v>31.103318894806453</v>
      </c>
      <c r="BK38" s="24">
        <f>SUM(C38:BJ38)</f>
        <v>675.92454273707847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0</v>
      </c>
      <c r="D39" s="27">
        <f t="shared" si="12"/>
        <v>4.7615361159999985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14.645298330741934</v>
      </c>
      <c r="I39" s="27">
        <f t="shared" si="12"/>
        <v>4.4317521980645171</v>
      </c>
      <c r="J39" s="27">
        <f t="shared" si="12"/>
        <v>0</v>
      </c>
      <c r="K39" s="27">
        <f t="shared" si="12"/>
        <v>0</v>
      </c>
      <c r="L39" s="28">
        <f t="shared" si="12"/>
        <v>9.1815239851612915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10.384783232322578</v>
      </c>
      <c r="S39" s="27">
        <f t="shared" si="12"/>
        <v>0.14332463777419358</v>
      </c>
      <c r="T39" s="27">
        <f t="shared" si="12"/>
        <v>0</v>
      </c>
      <c r="U39" s="27">
        <f t="shared" si="12"/>
        <v>0</v>
      </c>
      <c r="V39" s="28">
        <f t="shared" si="12"/>
        <v>1.2432331159354839</v>
      </c>
      <c r="W39" s="26">
        <f t="shared" si="12"/>
        <v>0</v>
      </c>
      <c r="X39" s="27">
        <f t="shared" si="12"/>
        <v>0.22554213609677415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6.4084251544193567</v>
      </c>
      <c r="AC39" s="27">
        <f t="shared" si="12"/>
        <v>5.3909469752258063</v>
      </c>
      <c r="AD39" s="27">
        <f t="shared" si="12"/>
        <v>0</v>
      </c>
      <c r="AE39" s="27">
        <f t="shared" si="12"/>
        <v>0</v>
      </c>
      <c r="AF39" s="28">
        <f t="shared" si="12"/>
        <v>15.779444246838707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3.4750604850645161</v>
      </c>
      <c r="AM39" s="27">
        <f t="shared" si="13"/>
        <v>2.380167529032258E-2</v>
      </c>
      <c r="AN39" s="27">
        <f t="shared" si="13"/>
        <v>0</v>
      </c>
      <c r="AO39" s="27">
        <f t="shared" si="13"/>
        <v>0</v>
      </c>
      <c r="AP39" s="28">
        <f t="shared" si="13"/>
        <v>1.3461497061935486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131.9609536473242</v>
      </c>
      <c r="AW39" s="27">
        <f t="shared" si="13"/>
        <v>51.313140605140447</v>
      </c>
      <c r="AX39" s="27">
        <f t="shared" si="13"/>
        <v>0</v>
      </c>
      <c r="AY39" s="27">
        <f t="shared" si="13"/>
        <v>0</v>
      </c>
      <c r="AZ39" s="28">
        <f t="shared" si="13"/>
        <v>281.31352378209675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93.299786521678385</v>
      </c>
      <c r="BG39" s="27">
        <f t="shared" si="13"/>
        <v>9.4929972909032223</v>
      </c>
      <c r="BH39" s="27">
        <f t="shared" si="13"/>
        <v>0</v>
      </c>
      <c r="BI39" s="27">
        <f t="shared" si="13"/>
        <v>0</v>
      </c>
      <c r="BJ39" s="28">
        <f t="shared" si="13"/>
        <v>31.103318894806453</v>
      </c>
      <c r="BK39" s="29">
        <f t="shared" si="13"/>
        <v>675.92454273707847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0</v>
      </c>
      <c r="D40" s="27">
        <f t="shared" si="14"/>
        <v>4.7615361159999985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14.645298330741934</v>
      </c>
      <c r="I40" s="27">
        <f t="shared" si="14"/>
        <v>4.4317521980645171</v>
      </c>
      <c r="J40" s="27">
        <f t="shared" si="14"/>
        <v>0</v>
      </c>
      <c r="K40" s="27">
        <f t="shared" si="14"/>
        <v>0</v>
      </c>
      <c r="L40" s="28">
        <f t="shared" si="14"/>
        <v>9.1815239851612915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10.384783232322578</v>
      </c>
      <c r="S40" s="27">
        <f t="shared" si="14"/>
        <v>0.14332463777419358</v>
      </c>
      <c r="T40" s="27">
        <f t="shared" si="14"/>
        <v>0</v>
      </c>
      <c r="U40" s="27">
        <f t="shared" si="14"/>
        <v>0</v>
      </c>
      <c r="V40" s="28">
        <f t="shared" si="14"/>
        <v>1.2432331159354839</v>
      </c>
      <c r="W40" s="26">
        <f t="shared" si="14"/>
        <v>0</v>
      </c>
      <c r="X40" s="27">
        <f t="shared" si="14"/>
        <v>0.22554213609677415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6.4084251544193567</v>
      </c>
      <c r="AC40" s="27">
        <f t="shared" si="14"/>
        <v>5.3909469752258063</v>
      </c>
      <c r="AD40" s="27">
        <f t="shared" si="14"/>
        <v>0</v>
      </c>
      <c r="AE40" s="27">
        <f t="shared" si="14"/>
        <v>0</v>
      </c>
      <c r="AF40" s="28">
        <f t="shared" si="14"/>
        <v>15.779444246838707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3.4750604850645161</v>
      </c>
      <c r="AM40" s="27">
        <f t="shared" si="15"/>
        <v>2.380167529032258E-2</v>
      </c>
      <c r="AN40" s="27">
        <f t="shared" si="15"/>
        <v>0</v>
      </c>
      <c r="AO40" s="27">
        <f t="shared" si="15"/>
        <v>0</v>
      </c>
      <c r="AP40" s="28">
        <f t="shared" si="15"/>
        <v>1.3461497061935486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131.9609536473242</v>
      </c>
      <c r="AW40" s="27">
        <f t="shared" si="15"/>
        <v>51.313140605140447</v>
      </c>
      <c r="AX40" s="27">
        <f t="shared" si="15"/>
        <v>0</v>
      </c>
      <c r="AY40" s="27">
        <f t="shared" si="15"/>
        <v>0</v>
      </c>
      <c r="AZ40" s="28">
        <f t="shared" si="15"/>
        <v>281.31352378209675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93.299786521678385</v>
      </c>
      <c r="BG40" s="27">
        <f t="shared" si="15"/>
        <v>9.4929972909032223</v>
      </c>
      <c r="BH40" s="27">
        <f t="shared" si="15"/>
        <v>0</v>
      </c>
      <c r="BI40" s="27">
        <f t="shared" si="15"/>
        <v>0</v>
      </c>
      <c r="BJ40" s="28">
        <f t="shared" si="15"/>
        <v>31.103318894806453</v>
      </c>
      <c r="BK40" s="28">
        <f t="shared" si="15"/>
        <v>675.92454273707847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6.0550336378709666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14.720409298903224</v>
      </c>
      <c r="I62" s="43">
        <f t="shared" si="23"/>
        <v>10.846016126161292</v>
      </c>
      <c r="J62" s="43">
        <f t="shared" si="23"/>
        <v>0</v>
      </c>
      <c r="K62" s="43">
        <f t="shared" si="23"/>
        <v>0</v>
      </c>
      <c r="L62" s="43">
        <f t="shared" si="23"/>
        <v>9.2532080103870982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10.43608706677419</v>
      </c>
      <c r="S62" s="43">
        <f t="shared" si="23"/>
        <v>0.14332463777419358</v>
      </c>
      <c r="T62" s="43">
        <f t="shared" si="23"/>
        <v>0</v>
      </c>
      <c r="U62" s="43">
        <f t="shared" si="23"/>
        <v>0</v>
      </c>
      <c r="V62" s="43">
        <f t="shared" si="23"/>
        <v>1.2432331159354839</v>
      </c>
      <c r="W62" s="43">
        <f t="shared" si="23"/>
        <v>0</v>
      </c>
      <c r="X62" s="43">
        <f t="shared" si="23"/>
        <v>0.22554213609677415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6.4511087633225825</v>
      </c>
      <c r="AC62" s="43">
        <f t="shared" si="23"/>
        <v>11.219421767387097</v>
      </c>
      <c r="AD62" s="43">
        <f t="shared" si="23"/>
        <v>0</v>
      </c>
      <c r="AE62" s="43">
        <f t="shared" si="23"/>
        <v>0</v>
      </c>
      <c r="AF62" s="43">
        <f t="shared" si="23"/>
        <v>15.815336769354836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3.4995208887419356</v>
      </c>
      <c r="AM62" s="43">
        <f t="shared" si="24"/>
        <v>2.380167529032258E-2</v>
      </c>
      <c r="AN62" s="43">
        <f t="shared" si="24"/>
        <v>0</v>
      </c>
      <c r="AO62" s="43">
        <f t="shared" si="24"/>
        <v>0</v>
      </c>
      <c r="AP62" s="43">
        <f t="shared" si="24"/>
        <v>1.3461497061935486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132.59392181809841</v>
      </c>
      <c r="AW62" s="43">
        <f t="shared" si="24"/>
        <v>51.420262747420026</v>
      </c>
      <c r="AX62" s="43">
        <f t="shared" si="24"/>
        <v>0.64671124351612908</v>
      </c>
      <c r="AY62" s="43">
        <f t="shared" si="24"/>
        <v>0</v>
      </c>
      <c r="AZ62" s="43">
        <f t="shared" si="24"/>
        <v>287.07260951461291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93.656099435775161</v>
      </c>
      <c r="BG62" s="43">
        <f t="shared" si="24"/>
        <v>9.6245575097741902</v>
      </c>
      <c r="BH62" s="43">
        <f t="shared" si="24"/>
        <v>0</v>
      </c>
      <c r="BI62" s="43">
        <f t="shared" si="24"/>
        <v>0</v>
      </c>
      <c r="BJ62" s="43">
        <f t="shared" si="24"/>
        <v>32.401850617000001</v>
      </c>
      <c r="BK62" s="29">
        <f t="shared" si="24"/>
        <v>698.69420648639027</v>
      </c>
      <c r="BL62" s="44">
        <f>+BK62+BK66</f>
        <v>698.69420648639027</v>
      </c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F1" sqref="F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5" t="s">
        <v>100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6.6799406129032244E-3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6.6799406129032244E-3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3.550053941935484E-2</v>
      </c>
      <c r="E6" s="48">
        <v>0</v>
      </c>
      <c r="F6" s="60">
        <v>7.8520853215161281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7.8875858609354834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0.14957638409677415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0.14957638409677415</v>
      </c>
      <c r="L7" s="48">
        <v>0</v>
      </c>
    </row>
    <row r="8" spans="2:12" x14ac:dyDescent="0.25">
      <c r="B8" s="46">
        <v>4</v>
      </c>
      <c r="C8" s="50" t="s">
        <v>61</v>
      </c>
      <c r="D8" s="48">
        <v>0</v>
      </c>
      <c r="E8" s="48">
        <v>0</v>
      </c>
      <c r="F8" s="60">
        <v>0.67133672006451606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0.67133672006451606</v>
      </c>
      <c r="L8" s="48">
        <v>0</v>
      </c>
    </row>
    <row r="9" spans="2:12" x14ac:dyDescent="0.25">
      <c r="B9" s="46">
        <v>5</v>
      </c>
      <c r="C9" s="50" t="s">
        <v>62</v>
      </c>
      <c r="D9" s="48">
        <v>6.0342330612903214E-2</v>
      </c>
      <c r="E9" s="48">
        <v>0</v>
      </c>
      <c r="F9" s="60">
        <v>5.3897716902258077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5.4501140208387113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1.289792970967742E-2</v>
      </c>
      <c r="E10" s="48">
        <v>0</v>
      </c>
      <c r="F10" s="60">
        <v>1.623379893967742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1.6362778236774194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2.275788141935484E-2</v>
      </c>
      <c r="E11" s="48">
        <v>0</v>
      </c>
      <c r="F11" s="60">
        <v>3.7424175972580627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3.7651754786774174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3.1419709225806454E-2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3.1419709225806454E-2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2.5467576451612918E-3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2.5467576451612918E-3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0</v>
      </c>
      <c r="E14" s="48">
        <v>0</v>
      </c>
      <c r="F14" s="60">
        <v>1.453056694935484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1.453056694935484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0.52272263154838705</v>
      </c>
      <c r="E15" s="48">
        <v>0</v>
      </c>
      <c r="F15" s="60">
        <v>49.982002329613024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50.504724961161415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0.13859304003225809</v>
      </c>
      <c r="E16" s="48">
        <v>0</v>
      </c>
      <c r="F16" s="60">
        <v>13.920281943354833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14.058874983387092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7.5351241935483874E-4</v>
      </c>
      <c r="E17" s="48">
        <v>0</v>
      </c>
      <c r="F17" s="60">
        <v>1.0357958451290323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1.0365493575483871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0</v>
      </c>
      <c r="E18" s="48">
        <v>0</v>
      </c>
      <c r="F18" s="60">
        <v>1.0846586215806453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1.0846586215806453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2.6657467645161286E-2</v>
      </c>
      <c r="E19" s="48">
        <v>0</v>
      </c>
      <c r="F19" s="60">
        <v>6.365220135548384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6.3918776031935449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4.3980531301935493</v>
      </c>
      <c r="E20" s="48">
        <v>0</v>
      </c>
      <c r="F20" s="60">
        <v>62.02214097351613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66.420194103709676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5.7547385290322585E-2</v>
      </c>
      <c r="E21" s="48">
        <v>0</v>
      </c>
      <c r="F21" s="60">
        <v>3.2752441062258049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3.3327914915161276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0.15469149893548387</v>
      </c>
      <c r="E23" s="48">
        <v>0</v>
      </c>
      <c r="F23" s="60">
        <v>39.265956856161338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39.420648355096823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14.99761408398925</v>
      </c>
      <c r="E24" s="48">
        <v>0</v>
      </c>
      <c r="F24" s="60">
        <v>216.13584131930381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231.13345540329306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6.4063764451612895E-2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6.4063764451612895E-2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3.2337180645161288E-4</v>
      </c>
      <c r="E26" s="48">
        <v>0</v>
      </c>
      <c r="F26" s="60">
        <v>0.48759402922580625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0.48791740103225784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0.39862872638709668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0.39862872638709668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0.34453978538709684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0.34453978538709684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3.9483722741935484E-2</v>
      </c>
      <c r="E29" s="48">
        <v>0</v>
      </c>
      <c r="F29" s="60">
        <v>28.467285198032261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28.506768920774196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4.969362777419354E-2</v>
      </c>
      <c r="E30" s="48">
        <v>0</v>
      </c>
      <c r="F30" s="60">
        <v>10.465698704935489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10.515392332709682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6.4611122903225817E-3</v>
      </c>
      <c r="E31" s="48">
        <v>0</v>
      </c>
      <c r="F31" s="60">
        <v>13.116927508741938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13.123388621032261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2.2491088387096773E-3</v>
      </c>
      <c r="E32" s="48">
        <v>0</v>
      </c>
      <c r="F32" s="60">
        <v>0.57926529287096773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0.58151440170967739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3.0975468580645166E-2</v>
      </c>
      <c r="E33" s="48">
        <v>0</v>
      </c>
      <c r="F33" s="60">
        <v>14.994340192032247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15.025315660612893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5.9029037870967735E-2</v>
      </c>
      <c r="E34" s="48">
        <v>0</v>
      </c>
      <c r="F34" s="60">
        <v>25.100625421064546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25.159654458935513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0.42109518319354849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0.42109518319354849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0.9591543858709678</v>
      </c>
      <c r="E36" s="48">
        <v>0</v>
      </c>
      <c r="F36" s="60">
        <v>48.292400579000059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49.251554964871026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0.14153347083870971</v>
      </c>
      <c r="E37" s="48">
        <v>0</v>
      </c>
      <c r="F37" s="60">
        <v>30.558193887774177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30.699727358612886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0.20570777106451615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0.20570777106451615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0.94116603196774207</v>
      </c>
      <c r="E39" s="48">
        <v>0</v>
      </c>
      <c r="F39" s="60">
        <v>61.513891076516252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62.455057108483992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2.4406048193548389E-2</v>
      </c>
      <c r="E40" s="48">
        <v>0</v>
      </c>
      <c r="F40" s="60">
        <v>3.7747495274516112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3.7991555756451594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8.7056931322580619E-2</v>
      </c>
      <c r="E41" s="48">
        <v>0</v>
      </c>
      <c r="F41" s="60">
        <v>23.130123248967756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23.217180180290338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22.769663749311832</v>
      </c>
      <c r="E42" s="53">
        <f t="shared" si="1"/>
        <v>0</v>
      </c>
      <c r="F42" s="53">
        <f t="shared" si="1"/>
        <v>675.92454273707847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698.69420648639016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Banoth Venkanna</cp:lastModifiedBy>
  <dcterms:created xsi:type="dcterms:W3CDTF">2014-04-10T12:10:22Z</dcterms:created>
  <dcterms:modified xsi:type="dcterms:W3CDTF">2022-11-05T08:02:57Z</dcterms:modified>
</cp:coreProperties>
</file>